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20" yWindow="1665" windowWidth="20730" windowHeight="10485"/>
  </bookViews>
  <sheets>
    <sheet name="Εαρινό" sheetId="3" r:id="rId1"/>
  </sheets>
  <calcPr calcId="145621"/>
  <fileRecoveryPr repairLoad="1"/>
</workbook>
</file>

<file path=xl/calcChain.xml><?xml version="1.0" encoding="utf-8"?>
<calcChain xmlns="http://schemas.openxmlformats.org/spreadsheetml/2006/main">
  <c r="N27" i="3" l="1"/>
  <c r="K27" i="3"/>
  <c r="N35" i="3" l="1"/>
  <c r="K35" i="3"/>
  <c r="N5" i="3"/>
  <c r="K5" i="3"/>
  <c r="K37" i="3" l="1"/>
  <c r="N37" i="3"/>
</calcChain>
</file>

<file path=xl/sharedStrings.xml><?xml version="1.0" encoding="utf-8"?>
<sst xmlns="http://schemas.openxmlformats.org/spreadsheetml/2006/main" count="306" uniqueCount="173">
  <si>
    <t>Κωδικός σχετικού Μαθήματος</t>
  </si>
  <si>
    <t>Υποστήριξη διεξαγωγής εργαστηρίων</t>
  </si>
  <si>
    <t>Διόρθωση φροντιστηριακών ασκήσεων</t>
  </si>
  <si>
    <t>Διόρθωση εργαστηριακών ασκήσεων</t>
  </si>
  <si>
    <t>Εξάμηνο Διδασκαλίας Χ ή Ε</t>
  </si>
  <si>
    <t>Σύνολο απαιτούμενων ωρών/ ΑκΕξ</t>
  </si>
  <si>
    <t>Σαφής περιγραφή του έργου που θα αναλάβουν οι ΜΦ ή ΥΔ</t>
  </si>
  <si>
    <t>Παρατηρήσεις / πρόσθετες πληροφορίες</t>
  </si>
  <si>
    <t>Διδάσκων/ντες ΔΕΠ &amp; ΕΔΙΠ</t>
  </si>
  <si>
    <t>Τίτλος σχετικού μαθήματος</t>
  </si>
  <si>
    <t>Καταλληλοι: ΜΦ  ή/και ΥΔ</t>
  </si>
  <si>
    <t>Αριθμός απαιτούμενων ΜΦ/ΥΔ</t>
  </si>
  <si>
    <t>αριθμός τμημάτων εργαστηρίου ανά εβδομάδα</t>
  </si>
  <si>
    <t>H σύνολο ωρών απασχόλησης για έναν ΥΔ/ΜΦ /εβδομάδα</t>
  </si>
  <si>
    <t>αριθμός φοιτητών/ τμήμα εργαστηρίου</t>
  </si>
  <si>
    <t>ημέρα εβδομάδος και ώρες απαιτούμερνης φυσικής παρουσίας</t>
  </si>
  <si>
    <t>Aριθμός φοιτητών που παραδίδουν ασκήσεις/παραδίδουν φροντιστηριακές ασκήσεις/παρακολουθούν το εργαστήριο ανά εβδομάδα</t>
  </si>
  <si>
    <t>Σύνολο εβδομάδων απασχόλησης / ΑκΕξ</t>
  </si>
  <si>
    <t>Δομές Δεδομένων και Τεχνικές Προγραμματισμού</t>
  </si>
  <si>
    <t>Ε</t>
  </si>
  <si>
    <t>Κοτρώνης</t>
  </si>
  <si>
    <t>Κ08 (Τμήμα Αρτίων)</t>
  </si>
  <si>
    <t>C,Δομές Δεδομένων, Τεχνικές Προγραμματισμού</t>
  </si>
  <si>
    <t>1η-150, 2η-120, 3η-100</t>
  </si>
  <si>
    <t>ΜΦ ή ΥΔ</t>
  </si>
  <si>
    <t>Εντατική Απασχόληση 3 εβδομάδες  και άλλες 3 για επαναξιολόγηση</t>
  </si>
  <si>
    <t>80/13=~6</t>
  </si>
  <si>
    <t>μερικό σύνολο</t>
  </si>
  <si>
    <t>ΣΥΝΟΛΟ</t>
  </si>
  <si>
    <t>Γουνοπουλος</t>
  </si>
  <si>
    <t xml:space="preserve">Διόρθωση των 2 προγραμματιστικών ασκήσεων. Είναι περιπου 100 υποβολές ανά άσκηση. 2 βοηθοί αναλαμβάνουν κάθε ασκηση. Απαντούν επισης σε ερωτήσεις φοιτητών σεχτικά με την άσκηση. </t>
  </si>
  <si>
    <t>Βάσεις δεδομένων</t>
  </si>
  <si>
    <t>ΥΣ11</t>
  </si>
  <si>
    <t>Τεχνικές Εξόρυξης Δεδομένων</t>
  </si>
  <si>
    <t>100-120</t>
  </si>
  <si>
    <t>Μαθηματικά Πληροφορικής</t>
  </si>
  <si>
    <t>Συνολικός αριθμός εργασιών-ασκήσεων-εργαστηρίων μαθήματος /ΑκΕξ</t>
  </si>
  <si>
    <t>ΥΣ04</t>
  </si>
  <si>
    <t>Ανάλυση/Σχεδίαση Συστημάτων Λογισμικού</t>
  </si>
  <si>
    <t>Διόρθωση Υποχρεωτικής Τελικής Εργασίας</t>
  </si>
  <si>
    <t>Επιτυχής παρακολούθηση του εν λόγω μαθήματος ή γνώσεις UML και Διαγραμμάτων Ροής Δεδομένων</t>
  </si>
  <si>
    <t>1 Υποχρεωτική, Μεγάλη Εργασία στο τέλος του εξαμήνου</t>
  </si>
  <si>
    <t>Τσαλγατίδου, Σταμάτη</t>
  </si>
  <si>
    <t>Εμίρης, Χαμόδρακας</t>
  </si>
  <si>
    <t>ΕΠΙΣΤΗΜΟΝΙΚΟΙ ΥΠΟΛΟΓΙΣΜΟΙ(Αρ. Γρ. Άλγεβρα)</t>
  </si>
  <si>
    <t>E</t>
  </si>
  <si>
    <t xml:space="preserve">Διόρθωση  Εργασιών </t>
  </si>
  <si>
    <t>Αριθμητική Ανάλυση</t>
  </si>
  <si>
    <t>3 Ομάδες Εργασιών. Η κάθε ομάδα αποτελείται από 2-4 Ασκήσεις</t>
  </si>
  <si>
    <t>Επιθυμητό 1 ΜΦ ή ΥΔ να γνωρίζει ΤΕΧ</t>
  </si>
  <si>
    <t>ΘΠ19</t>
  </si>
  <si>
    <t>ΠΑΡΑΛΛΗΛΟΙ ΑΛΓΟΡΙΘΜΟΙ</t>
  </si>
  <si>
    <t>Επιστημονικοί Υπολογισμοι</t>
  </si>
  <si>
    <t>2 Ομάδες Εργασιών. Η κάθε ομάδα αποτελείται από 2-4Ασκήσεις</t>
  </si>
  <si>
    <t>ΜΦ/ΥΔ</t>
  </si>
  <si>
    <t>ΥΣ05</t>
  </si>
  <si>
    <t>Λογικός Προγραμματισμός</t>
  </si>
  <si>
    <t>Εξαιρετική ευχέρεια στον προγραμματισμό με τη γλώσσα Prolog.</t>
  </si>
  <si>
    <t>Κ31</t>
  </si>
  <si>
    <t>Μεταγλωττιστές</t>
  </si>
  <si>
    <t>Σμαραγδάκης</t>
  </si>
  <si>
    <t>Επιτυχία στο μάθημα στο παρελθόν, γνώση Μεταγλωττιστών</t>
  </si>
  <si>
    <t>3 ή 4</t>
  </si>
  <si>
    <t>Τα νούμερα είναι για να “βγαίνει” το J = K*L*M. Στην πράξη ο κάθε βοηθός χρειάζεται να δουλέψει περίπου 80 ώρες συνολικά στο εξάμηνο. Δεν βάζω παραπάνω ώρες γιατί θεωρώ μη ρεαλιστικό να βρεθούν πάνω από 3 βοηθοί με τα κατάλληλα προσόντα, αλλά ιδεωδώς θα ήθελα και 4*80 = 320 ώρες συνολικά.</t>
  </si>
  <si>
    <t>K24</t>
  </si>
  <si>
    <t>ΠΡΟΓΡΑΜΜΑΤΙΣΜΟΣ ΣΥΣΤΗΜΑΤΟΣ</t>
  </si>
  <si>
    <t>ΝΑ ΞΕΡΟΥΝ ΠΟΛΥ ΚΑΛΑ ΠΡΟΓΡΑΜΜΑΤΙΣΜΟ, ΝΑ ΕΧΟΥΝ ΠΑΡΑΚΟΛΟΥΘΗΣΕΙ ΕΠΙΤΥΧΩΣ ΤΟ ΜΑΘΗΜΑ</t>
  </si>
  <si>
    <t>3 Ή 4</t>
  </si>
  <si>
    <t>Κ25</t>
  </si>
  <si>
    <t>Θεωρία Υπολογισμού</t>
  </si>
  <si>
    <t>Διόρθωση Ασκήσεων</t>
  </si>
  <si>
    <t>Να έχουν παρακολουθήσει το μάθημα</t>
  </si>
  <si>
    <t>12 εργαστήρια</t>
  </si>
  <si>
    <t>Κάθε Παρασκευή 2 ώρες</t>
  </si>
  <si>
    <t>Μ137</t>
  </si>
  <si>
    <t>Προηγμένη Σχεδίαση Ψηφ. Συστ.</t>
  </si>
  <si>
    <t>Πολύ εξειδικευμένες γνώσεις</t>
  </si>
  <si>
    <t>απορείες + τελική εργασία</t>
  </si>
  <si>
    <t>K17</t>
  </si>
  <si>
    <t>ΑΛΓΟΡΙΘΜΟΙ ΚΑΙ ΠΟΛΥΠΛΟΚΟΤΗΤΑ</t>
  </si>
  <si>
    <t>Αλγόριθμοι και Πολυπλοκότητα</t>
  </si>
  <si>
    <t>4 Ομάδες Εργασιών. Η κάθε ομάδα αποτελείται από 5-6 ασκήσεις. Επίσης υπάρχουν και 6-7 Προγραμματιστικές ασκήσεις</t>
  </si>
  <si>
    <t>Κ21</t>
  </si>
  <si>
    <t>ΣΥΣΤΗΜΑΤΑ ΕΠΙΚΟΙΝΩΝΙΩΝ</t>
  </si>
  <si>
    <t>Να εχει περασει επιτυχως το μαθημα</t>
  </si>
  <si>
    <t>Μαθιόπουλος, Λυγίζου</t>
  </si>
  <si>
    <t>Κ20α</t>
  </si>
  <si>
    <t>Υποστήριξη, τεκμηρίωση και διόρθωση ασκήσεων</t>
  </si>
  <si>
    <t>Να έχουν περάσει ισοδύναμο μάθημα με βαθμό τουλάχιστον 7</t>
  </si>
  <si>
    <t>Κολλιόπουλος, Φουρτουνέλλη</t>
  </si>
  <si>
    <t>Νικόλαος Καλουπτσίδης</t>
  </si>
  <si>
    <t>ΥΔ</t>
  </si>
  <si>
    <t>Κ35</t>
  </si>
  <si>
    <t>Θεωρία Πληροφορίας και Κωδίκων</t>
  </si>
  <si>
    <t>Γνώσεις θεωρίας πληροφορίας, πιθανοτήτων και γραμμικής άλγεβρας</t>
  </si>
  <si>
    <t>Συμμετοχή στον έλεγχο και διόρθωση προγραμματιστικών εργασιων</t>
  </si>
  <si>
    <t>ΜΦ  ή ΥΔ</t>
  </si>
  <si>
    <t>Διαχείριση Δικτύων</t>
  </si>
  <si>
    <t xml:space="preserve">Βασικές γνωσεις σε Δίκτυα, JAVA ή PhP </t>
  </si>
  <si>
    <t>Αλωνιστιωτη</t>
  </si>
  <si>
    <t>Ροντογιάννης</t>
  </si>
  <si>
    <t>Σταματόπουλος, Καράλη</t>
  </si>
  <si>
    <t>Κρανίτης</t>
  </si>
  <si>
    <t>Υποχρεωτικό</t>
  </si>
  <si>
    <t>Προαιρετικό</t>
  </si>
  <si>
    <t>Κατ’ Επιλογή Υποχρεωτικό</t>
  </si>
  <si>
    <t>M104</t>
  </si>
  <si>
    <t>ΑΝΑΛΥΣΗ ΓΕΩΜΕΤΡΙΚΩΝ ΔΕΔΟΜΕΝΩΝ</t>
  </si>
  <si>
    <t>Να έχουν παρακολουθήσει επιτυχώς Υπολογιστ. Γεωμετρία. Γνώση των αλγορίθμων</t>
  </si>
  <si>
    <t>Ι. ΨΑΡΡΟΣ (ΥΔ)</t>
  </si>
  <si>
    <t>Τεχνολογίες Γνώσεων</t>
  </si>
  <si>
    <t>Να έχουν πάρει το ίδιο μάθημα ή όμοιο μάθημα στο παρελθόν.</t>
  </si>
  <si>
    <t>1 εργαστήριο που αντιστοιχεί σε 40% του μαθήματος</t>
  </si>
  <si>
    <t>Τετάρτη, 3 ώρες</t>
  </si>
  <si>
    <t>25 (5ο φοιτητές σε ομάδες των 2 φοιτητών)</t>
  </si>
  <si>
    <t>Μ164</t>
  </si>
  <si>
    <t>3 ασκήσεις που αντιστοιχούν στο 60% του βαθμού του μαθήματος</t>
  </si>
  <si>
    <t>Τύπος μαθήματος</t>
  </si>
  <si>
    <t>Κουμπαράκης</t>
  </si>
  <si>
    <t>μεταπτυχιακό</t>
  </si>
  <si>
    <t>Κ08</t>
  </si>
  <si>
    <t>3 θεωρητικές και προγραμματιστικές ασκήσεις που αντιστοιχούν στο 40% του μαθήματος</t>
  </si>
  <si>
    <t>Κ34</t>
  </si>
  <si>
    <t>ΘΠ03</t>
  </si>
  <si>
    <t>Τζαφέρης</t>
  </si>
  <si>
    <t>Τζαφέρης, Λουκά</t>
  </si>
  <si>
    <t>Μισυρλής, Λουκά</t>
  </si>
  <si>
    <t>Ρουσοπούλου, Ντούλας</t>
  </si>
  <si>
    <t>ΥΣ13</t>
  </si>
  <si>
    <t>Προστασία και Ασφάλεια Υπολογιστικών Συστηµάτων</t>
  </si>
  <si>
    <t>Καλή επίδοση στο ίδιο ή παρόμοιο μάθημα</t>
  </si>
  <si>
    <t>Συμμετοχή στον έλεγχο διεξαγωγής και τη διόρθωση προγραμματιστικών ασκήσεων</t>
  </si>
  <si>
    <t>Χατζηκοκολάκης</t>
  </si>
  <si>
    <t>K29</t>
  </si>
  <si>
    <t>Σχεδίαση και Χρήση Βάσεων Δεδομένων</t>
  </si>
  <si>
    <t>Γουνόπουλος, Ιωαννίδης, Ρούσσου, Κυριακάκος, Κολοβού</t>
  </si>
  <si>
    <t>Διόρθωση εργασιών και υποστήριξη προφορικής αξιολόγησης εργασιών</t>
  </si>
  <si>
    <t>3 ασκήσεις Προγραμματισμού σε C + υποστήριξη διεξαγωγής ασκήσεων</t>
  </si>
  <si>
    <t>Διόρθωση θεωρητικών και προγραμματιστικών ασκήσεων</t>
  </si>
  <si>
    <t>ΔΙΟΡΘΩΣΗ ΠΡΟΓΡΑΜΜΑΤΙΣΤΙΚΩΝ ΑΣΚΗΣΕΩΝ, ΠΡΟΦΟΡΙΚΗ ΑΞΙΟΛΟΓΗΣΗ, ΥΠΟΣΤΗΡΙΞΗ ΦΟΙΤΗΤΩΝ ΜΕ ΑΠΟΡΙΕΣ</t>
  </si>
  <si>
    <t xml:space="preserve">Διόρθωση προγραμματιστικών εργασιών </t>
  </si>
  <si>
    <t>Διόρθωση εργασιών που δίνονται για κατ' οίκον εξάσκηση</t>
  </si>
  <si>
    <t>διόρθωση θεωρητικών και προγραμματιστικών ασκήσεων</t>
  </si>
  <si>
    <t>Επεξεργασία δεδομένων εργασιών και διόρθωση εργασιών</t>
  </si>
  <si>
    <t xml:space="preserve">Απαιτούμενες γνώσεις/ δεξιότητες από τον ΜΦ/ΥΔ </t>
  </si>
  <si>
    <t>Διόρθωση φροντηστηριακών ασκήσεων</t>
  </si>
  <si>
    <t>Διόρθωση Θεωρητικών και Προγραμματιστικών  Ασκήσεων</t>
  </si>
  <si>
    <t>Βοήθεια κατά τη διάρκεια του εργαστηρίου και Τελική αξιολόγηση</t>
  </si>
  <si>
    <t>Βοήθεια/αξιολόγηση κατά τη διάρκεια του εργαστηρίου και τελική αξιολόγηση</t>
  </si>
  <si>
    <t>Παπαθεοδώρου (ΥΔ), Πετρούλης (ΥΔ)</t>
  </si>
  <si>
    <t>Κ23δ</t>
  </si>
  <si>
    <t>Ανάπτυξη Υλικού-Λογισμικού για Ενσωματωμένα Συστήματα</t>
  </si>
  <si>
    <t xml:space="preserve">Ηλίας Μανωλάκος </t>
  </si>
  <si>
    <t>Προετοιμασία και διεξαγωγή εργαστηρίων</t>
  </si>
  <si>
    <t>Embedded Systems Design, VHDL, C, FPGA, Vivado</t>
  </si>
  <si>
    <t>3 Ασκήσεις / 14 Εργαστήρια</t>
  </si>
  <si>
    <t>2 ΥΔ</t>
  </si>
  <si>
    <t>Παρασκευή
13:00 – 16:00</t>
  </si>
  <si>
    <t>I. Σταμούλιας (YD), H. Κουσκουμβεκάκης (ΥΔ)</t>
  </si>
  <si>
    <t>Project</t>
  </si>
  <si>
    <t>Διόρθωση ασκήσεων εργαστηρίου</t>
  </si>
  <si>
    <t>Διόρθωση ασκήσεων θεωρίας</t>
  </si>
  <si>
    <t>Συστήματα Ψηφιακής Επεξεργασίας Σήματος</t>
  </si>
  <si>
    <t>Digital Signal Processing, Digital Design, C, Matlab</t>
  </si>
  <si>
    <t>5 σετ ασκήσεων</t>
  </si>
  <si>
    <t>Μ154</t>
  </si>
  <si>
    <t>M410</t>
  </si>
  <si>
    <t>Μέθοδοι Μηχανικής Μάθησης στην Υπολογιστική Βιολογία</t>
  </si>
  <si>
    <t>Ηλίας Μανωλάκος </t>
  </si>
  <si>
    <t>machine learning, python, R, matlab</t>
  </si>
  <si>
    <t>4  σετ ασκήσεων</t>
  </si>
  <si>
    <t>1 ΥΔ</t>
  </si>
  <si>
    <t>A. Μπαλωμένος (ΥΔ)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</si>
</sst>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11"/>
      <color rgb="FF000000"/>
      <name val="Calibri"/>
      <family val="2"/>
      <charset val="1"/>
    </font>
    <font>
      <sz val="12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b/>
      <sz val="11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b/>
      <sz val="12"/>
      <color rgb="FF000000"/>
      <name val="Arial"/>
      <family val="2"/>
      <charset val="161"/>
    </font>
  </fonts>
  <fills count="2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3333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rgb="FF000000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4.9989318521683403E-2"/>
        <bgColor rgb="FF333300"/>
      </patternFill>
    </fill>
    <fill>
      <patternFill patternType="solid">
        <fgColor rgb="FF404040"/>
        <bgColor rgb="FF333300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4" fillId="5" borderId="2" xfId="0" quotePrefix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1" fillId="7" borderId="1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center" wrapText="1"/>
    </xf>
    <xf numFmtId="0" fontId="2" fillId="8" borderId="1" xfId="1" applyFont="1" applyFill="1" applyBorder="1"/>
    <xf numFmtId="16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/>
    <xf numFmtId="0" fontId="2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wrapText="1"/>
    </xf>
    <xf numFmtId="49" fontId="4" fillId="11" borderId="1" xfId="0" quotePrefix="1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right" vertical="center" wrapText="1"/>
    </xf>
    <xf numFmtId="0" fontId="11" fillId="13" borderId="1" xfId="0" applyFont="1" applyFill="1" applyBorder="1" applyAlignment="1">
      <alignment horizontal="right" vertical="center"/>
    </xf>
    <xf numFmtId="0" fontId="11" fillId="1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 shrinkToFit="1"/>
    </xf>
    <xf numFmtId="0" fontId="8" fillId="10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left" vertical="center"/>
    </xf>
    <xf numFmtId="0" fontId="12" fillId="13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6" borderId="1" xfId="0" applyFont="1" applyFill="1" applyBorder="1"/>
    <xf numFmtId="0" fontId="0" fillId="16" borderId="0" xfId="0" applyFill="1"/>
    <xf numFmtId="0" fontId="2" fillId="17" borderId="1" xfId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/>
    <xf numFmtId="0" fontId="7" fillId="18" borderId="0" xfId="1" applyFill="1"/>
    <xf numFmtId="0" fontId="2" fillId="16" borderId="1" xfId="0" applyFont="1" applyFill="1" applyBorder="1" applyAlignment="1">
      <alignment vertical="center"/>
    </xf>
    <xf numFmtId="0" fontId="7" fillId="17" borderId="1" xfId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17" borderId="1" xfId="1" applyFont="1" applyFill="1" applyBorder="1"/>
    <xf numFmtId="0" fontId="2" fillId="17" borderId="1" xfId="1" applyFont="1" applyFill="1" applyBorder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1" fillId="9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 shrinkToFit="1"/>
    </xf>
    <xf numFmtId="0" fontId="2" fillId="4" borderId="3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7" fillId="2" borderId="1" xfId="1" applyFill="1" applyBorder="1" applyAlignment="1">
      <alignment horizontal="center" vertical="center"/>
    </xf>
    <xf numFmtId="0" fontId="7" fillId="2" borderId="1" xfId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0" fillId="10" borderId="0" xfId="0" applyFill="1" applyAlignment="1">
      <alignment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7" fillId="18" borderId="0" xfId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3" fillId="4" borderId="1" xfId="1" applyFont="1" applyFill="1" applyBorder="1" applyAlignment="1">
      <alignment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7" fillId="4" borderId="1" xfId="1" applyFill="1" applyBorder="1" applyAlignment="1">
      <alignment horizontal="center" vertical="center"/>
    </xf>
    <xf numFmtId="0" fontId="13" fillId="7" borderId="2" xfId="1" applyFont="1" applyFill="1" applyBorder="1" applyAlignment="1">
      <alignment vertical="center" wrapText="1"/>
    </xf>
    <xf numFmtId="0" fontId="14" fillId="7" borderId="2" xfId="1" applyFont="1" applyFill="1" applyBorder="1" applyAlignment="1">
      <alignment horizontal="center" vertical="center" wrapText="1"/>
    </xf>
    <xf numFmtId="0" fontId="7" fillId="7" borderId="2" xfId="1" applyFill="1" applyBorder="1" applyAlignment="1">
      <alignment horizontal="center" vertical="center"/>
    </xf>
    <xf numFmtId="0" fontId="14" fillId="10" borderId="1" xfId="1" applyFont="1" applyFill="1" applyBorder="1" applyAlignment="1">
      <alignment horizontal="center" vertical="center" wrapText="1"/>
    </xf>
    <xf numFmtId="0" fontId="7" fillId="10" borderId="1" xfId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14" fillId="10" borderId="2" xfId="1" applyFont="1" applyFill="1" applyBorder="1" applyAlignment="1">
      <alignment horizontal="center" vertical="center" wrapText="1"/>
    </xf>
    <xf numFmtId="0" fontId="7" fillId="18" borderId="1" xfId="1" applyFill="1" applyBorder="1" applyAlignment="1">
      <alignment horizontal="center"/>
    </xf>
    <xf numFmtId="0" fontId="13" fillId="7" borderId="1" xfId="1" applyFont="1" applyFill="1" applyBorder="1" applyAlignment="1">
      <alignment vertical="center" wrapText="1"/>
    </xf>
    <xf numFmtId="0" fontId="14" fillId="7" borderId="1" xfId="1" applyFont="1" applyFill="1" applyBorder="1" applyAlignment="1">
      <alignment horizontal="center" wrapText="1"/>
    </xf>
    <xf numFmtId="0" fontId="14" fillId="7" borderId="1" xfId="1" applyFont="1" applyFill="1" applyBorder="1" applyAlignment="1">
      <alignment horizontal="center" vertical="center" wrapText="1"/>
    </xf>
    <xf numFmtId="0" fontId="7" fillId="7" borderId="1" xfId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zoomScale="70" zoomScaleNormal="70" workbookViewId="0">
      <pane ySplit="1" topLeftCell="A20" activePane="bottomLeft" state="frozen"/>
      <selection pane="bottomLeft" activeCell="H26" sqref="H26"/>
    </sheetView>
  </sheetViews>
  <sheetFormatPr defaultColWidth="8.85546875" defaultRowHeight="15.75" x14ac:dyDescent="0.25"/>
  <cols>
    <col min="1" max="1" width="29.5703125" style="19" customWidth="1"/>
    <col min="2" max="2" width="14.42578125" style="22" customWidth="1"/>
    <col min="3" max="3" width="13.5703125" style="22" customWidth="1"/>
    <col min="4" max="4" width="20.28515625" style="8" customWidth="1"/>
    <col min="5" max="5" width="15.140625" style="22" customWidth="1"/>
    <col min="6" max="6" width="17.42578125" style="8" customWidth="1"/>
    <col min="7" max="7" width="30.28515625" style="19" customWidth="1"/>
    <col min="8" max="8" width="29.42578125" style="19" customWidth="1"/>
    <col min="9" max="9" width="19.5703125" style="8" customWidth="1"/>
    <col min="10" max="10" width="24.28515625" style="8" customWidth="1"/>
    <col min="11" max="11" width="16.42578125" style="22" customWidth="1"/>
    <col min="12" max="12" width="16" style="8" customWidth="1"/>
    <col min="13" max="13" width="16.28515625" style="8" customWidth="1"/>
    <col min="14" max="14" width="17.42578125" style="22" customWidth="1"/>
    <col min="15" max="15" width="19.28515625" style="8" customWidth="1"/>
    <col min="16" max="16" width="14.140625" style="8" customWidth="1"/>
    <col min="17" max="17" width="16.5703125" style="8" customWidth="1"/>
    <col min="18" max="18" width="22.85546875" style="25" customWidth="1"/>
    <col min="19" max="19" width="16.85546875" style="8" customWidth="1"/>
    <col min="20" max="16384" width="8.85546875" style="8"/>
  </cols>
  <sheetData>
    <row r="1" spans="1:19" s="9" customFormat="1" ht="117.75" customHeight="1" x14ac:dyDescent="0.25">
      <c r="A1" s="30"/>
      <c r="B1" s="4" t="s">
        <v>0</v>
      </c>
      <c r="C1" s="4" t="s">
        <v>117</v>
      </c>
      <c r="D1" s="17" t="s">
        <v>9</v>
      </c>
      <c r="E1" s="4" t="s">
        <v>4</v>
      </c>
      <c r="F1" s="17" t="s">
        <v>8</v>
      </c>
      <c r="G1" s="17" t="s">
        <v>6</v>
      </c>
      <c r="H1" s="17" t="s">
        <v>144</v>
      </c>
      <c r="I1" s="31" t="s">
        <v>36</v>
      </c>
      <c r="J1" s="31" t="s">
        <v>16</v>
      </c>
      <c r="K1" s="32" t="s">
        <v>5</v>
      </c>
      <c r="L1" s="31" t="s">
        <v>13</v>
      </c>
      <c r="M1" s="31" t="s">
        <v>17</v>
      </c>
      <c r="N1" s="32" t="s">
        <v>11</v>
      </c>
      <c r="O1" s="31" t="s">
        <v>10</v>
      </c>
      <c r="P1" s="31" t="s">
        <v>12</v>
      </c>
      <c r="Q1" s="31" t="s">
        <v>14</v>
      </c>
      <c r="R1" s="36" t="s">
        <v>7</v>
      </c>
      <c r="S1" s="31" t="s">
        <v>15</v>
      </c>
    </row>
    <row r="2" spans="1:19" s="9" customFormat="1" ht="117.75" customHeight="1" x14ac:dyDescent="0.25">
      <c r="A2" s="18" t="s">
        <v>1</v>
      </c>
      <c r="B2" s="4" t="s">
        <v>150</v>
      </c>
      <c r="C2" s="1" t="s">
        <v>159</v>
      </c>
      <c r="D2" s="114" t="s">
        <v>151</v>
      </c>
      <c r="E2" s="134" t="s">
        <v>45</v>
      </c>
      <c r="F2" s="134" t="s">
        <v>152</v>
      </c>
      <c r="G2" s="139" t="s">
        <v>153</v>
      </c>
      <c r="H2" s="134" t="s">
        <v>154</v>
      </c>
      <c r="I2" s="134" t="s">
        <v>155</v>
      </c>
      <c r="J2" s="135">
        <v>5</v>
      </c>
      <c r="K2" s="137">
        <v>70</v>
      </c>
      <c r="L2" s="134">
        <v>5</v>
      </c>
      <c r="M2" s="134">
        <v>14</v>
      </c>
      <c r="N2" s="149" t="s">
        <v>156</v>
      </c>
      <c r="O2" s="148" t="s">
        <v>156</v>
      </c>
      <c r="P2" s="135">
        <v>1</v>
      </c>
      <c r="Q2" s="135">
        <v>5</v>
      </c>
      <c r="R2" s="138" t="s">
        <v>158</v>
      </c>
      <c r="S2" s="136" t="s">
        <v>157</v>
      </c>
    </row>
    <row r="3" spans="1:19" s="9" customFormat="1" ht="94.5" customHeight="1" x14ac:dyDescent="0.25">
      <c r="A3" s="18" t="s">
        <v>1</v>
      </c>
      <c r="B3" s="4" t="s">
        <v>115</v>
      </c>
      <c r="C3" s="1" t="s">
        <v>119</v>
      </c>
      <c r="D3" s="114" t="s">
        <v>110</v>
      </c>
      <c r="E3" s="4" t="s">
        <v>19</v>
      </c>
      <c r="F3" s="1" t="s">
        <v>118</v>
      </c>
      <c r="G3" s="30" t="s">
        <v>147</v>
      </c>
      <c r="H3" s="30" t="s">
        <v>111</v>
      </c>
      <c r="I3" s="1" t="s">
        <v>112</v>
      </c>
      <c r="J3" s="115">
        <v>50</v>
      </c>
      <c r="K3" s="4">
        <v>120</v>
      </c>
      <c r="L3" s="114">
        <v>40</v>
      </c>
      <c r="M3" s="114">
        <v>1</v>
      </c>
      <c r="N3" s="11">
        <v>3</v>
      </c>
      <c r="O3" s="1" t="s">
        <v>91</v>
      </c>
      <c r="P3" s="10">
        <v>1</v>
      </c>
      <c r="Q3" s="10">
        <v>50</v>
      </c>
      <c r="R3" s="41"/>
      <c r="S3" s="1" t="s">
        <v>113</v>
      </c>
    </row>
    <row r="4" spans="1:19" ht="65.25" customHeight="1" x14ac:dyDescent="0.25">
      <c r="A4" s="18" t="s">
        <v>1</v>
      </c>
      <c r="B4" s="4" t="s">
        <v>74</v>
      </c>
      <c r="C4" s="1" t="s">
        <v>119</v>
      </c>
      <c r="D4" s="114" t="s">
        <v>75</v>
      </c>
      <c r="E4" s="4" t="s">
        <v>19</v>
      </c>
      <c r="F4" s="1" t="s">
        <v>102</v>
      </c>
      <c r="G4" s="30" t="s">
        <v>148</v>
      </c>
      <c r="H4" s="30" t="s">
        <v>76</v>
      </c>
      <c r="I4" s="1" t="s">
        <v>72</v>
      </c>
      <c r="J4" s="115">
        <v>20</v>
      </c>
      <c r="K4" s="4">
        <v>72</v>
      </c>
      <c r="L4" s="114">
        <v>3</v>
      </c>
      <c r="M4" s="114">
        <v>12</v>
      </c>
      <c r="N4" s="11">
        <v>2</v>
      </c>
      <c r="O4" s="1" t="s">
        <v>91</v>
      </c>
      <c r="P4" s="10">
        <v>1</v>
      </c>
      <c r="Q4" s="10">
        <v>20</v>
      </c>
      <c r="R4" s="41"/>
      <c r="S4" s="1" t="s">
        <v>73</v>
      </c>
    </row>
    <row r="5" spans="1:19" s="79" customFormat="1" ht="24.75" customHeight="1" x14ac:dyDescent="0.25">
      <c r="A5" s="66" t="s">
        <v>27</v>
      </c>
      <c r="B5" s="67"/>
      <c r="C5" s="67"/>
      <c r="D5" s="67"/>
      <c r="E5" s="67"/>
      <c r="F5" s="67"/>
      <c r="G5" s="107"/>
      <c r="H5" s="107"/>
      <c r="I5" s="67"/>
      <c r="J5" s="63"/>
      <c r="K5" s="67">
        <f>SUM(K2:K4)</f>
        <v>262</v>
      </c>
      <c r="L5" s="67"/>
      <c r="M5" s="67"/>
      <c r="N5" s="67">
        <f>SUM(N2:N4)</f>
        <v>5</v>
      </c>
      <c r="O5" s="67"/>
      <c r="P5" s="63"/>
      <c r="Q5" s="63"/>
      <c r="R5" s="68"/>
      <c r="S5" s="63"/>
    </row>
    <row r="6" spans="1:19" s="15" customFormat="1" ht="39" customHeight="1" x14ac:dyDescent="0.25">
      <c r="A6" s="42"/>
      <c r="B6" s="7"/>
      <c r="C6" s="7"/>
      <c r="D6" s="7"/>
      <c r="E6" s="7"/>
      <c r="F6" s="7"/>
      <c r="G6" s="108"/>
      <c r="H6" s="108"/>
      <c r="I6" s="7"/>
      <c r="J6" s="12"/>
      <c r="K6" s="7"/>
      <c r="L6" s="7"/>
      <c r="M6" s="7"/>
      <c r="N6" s="7"/>
      <c r="O6" s="7"/>
      <c r="P6" s="12"/>
      <c r="Q6" s="12"/>
      <c r="R6" s="43"/>
      <c r="S6" s="44"/>
    </row>
    <row r="7" spans="1:19" x14ac:dyDescent="0.25">
      <c r="J7" s="129"/>
      <c r="L7" s="129"/>
      <c r="M7" s="129"/>
    </row>
    <row r="8" spans="1:19" s="45" customFormat="1" ht="45" x14ac:dyDescent="0.25">
      <c r="A8" s="46" t="s">
        <v>2</v>
      </c>
      <c r="B8" s="47" t="s">
        <v>21</v>
      </c>
      <c r="C8" s="61" t="s">
        <v>103</v>
      </c>
      <c r="D8" s="48" t="s">
        <v>18</v>
      </c>
      <c r="E8" s="47" t="s">
        <v>19</v>
      </c>
      <c r="F8" s="48" t="s">
        <v>20</v>
      </c>
      <c r="G8" s="109" t="s">
        <v>137</v>
      </c>
      <c r="H8" s="109" t="s">
        <v>22</v>
      </c>
      <c r="I8" s="48">
        <v>3</v>
      </c>
      <c r="J8" s="116" t="s">
        <v>23</v>
      </c>
      <c r="K8" s="47">
        <v>240</v>
      </c>
      <c r="L8" s="116" t="s">
        <v>26</v>
      </c>
      <c r="M8" s="116">
        <v>6</v>
      </c>
      <c r="N8" s="50">
        <v>3</v>
      </c>
      <c r="O8" s="48" t="s">
        <v>24</v>
      </c>
      <c r="P8" s="88"/>
      <c r="Q8" s="88"/>
      <c r="R8" s="51" t="s">
        <v>25</v>
      </c>
      <c r="S8" s="49"/>
    </row>
    <row r="9" spans="1:19" s="45" customFormat="1" ht="85.5" x14ac:dyDescent="0.25">
      <c r="A9" s="46" t="s">
        <v>2</v>
      </c>
      <c r="B9" s="47" t="s">
        <v>120</v>
      </c>
      <c r="C9" s="61" t="s">
        <v>103</v>
      </c>
      <c r="D9" s="48" t="s">
        <v>18</v>
      </c>
      <c r="E9" s="47" t="s">
        <v>19</v>
      </c>
      <c r="F9" s="48" t="s">
        <v>118</v>
      </c>
      <c r="G9" s="109" t="s">
        <v>138</v>
      </c>
      <c r="H9" s="109" t="s">
        <v>111</v>
      </c>
      <c r="I9" s="48" t="s">
        <v>121</v>
      </c>
      <c r="J9" s="116">
        <v>200</v>
      </c>
      <c r="K9" s="47">
        <v>720</v>
      </c>
      <c r="L9" s="116">
        <v>40</v>
      </c>
      <c r="M9" s="116">
        <v>3</v>
      </c>
      <c r="N9" s="116">
        <v>6</v>
      </c>
      <c r="O9" s="48" t="s">
        <v>54</v>
      </c>
      <c r="P9" s="89"/>
      <c r="Q9" s="89"/>
      <c r="R9" s="51"/>
      <c r="S9" s="95"/>
    </row>
    <row r="10" spans="1:19" s="45" customFormat="1" ht="55.5" customHeight="1" x14ac:dyDescent="0.2">
      <c r="A10" s="46" t="s">
        <v>2</v>
      </c>
      <c r="B10" s="47" t="s">
        <v>78</v>
      </c>
      <c r="C10" s="61" t="s">
        <v>103</v>
      </c>
      <c r="D10" s="61" t="s">
        <v>79</v>
      </c>
      <c r="E10" s="47" t="s">
        <v>19</v>
      </c>
      <c r="F10" s="48" t="s">
        <v>126</v>
      </c>
      <c r="G10" s="109" t="s">
        <v>146</v>
      </c>
      <c r="H10" s="109" t="s">
        <v>80</v>
      </c>
      <c r="I10" s="48" t="s">
        <v>81</v>
      </c>
      <c r="J10" s="117">
        <v>120</v>
      </c>
      <c r="K10" s="47">
        <v>390</v>
      </c>
      <c r="L10" s="116">
        <v>6</v>
      </c>
      <c r="M10" s="116">
        <v>13</v>
      </c>
      <c r="N10" s="50">
        <v>5</v>
      </c>
      <c r="O10" s="48" t="s">
        <v>96</v>
      </c>
      <c r="P10" s="88"/>
      <c r="Q10" s="88"/>
      <c r="R10" s="51" t="s">
        <v>49</v>
      </c>
      <c r="S10" s="59"/>
    </row>
    <row r="11" spans="1:19" s="45" customFormat="1" ht="55.5" customHeight="1" x14ac:dyDescent="0.2">
      <c r="A11" s="46" t="s">
        <v>2</v>
      </c>
      <c r="B11" s="47" t="s">
        <v>82</v>
      </c>
      <c r="C11" s="61" t="s">
        <v>103</v>
      </c>
      <c r="D11" s="48" t="s">
        <v>83</v>
      </c>
      <c r="E11" s="47" t="s">
        <v>19</v>
      </c>
      <c r="F11" s="48" t="s">
        <v>85</v>
      </c>
      <c r="G11" s="109" t="s">
        <v>2</v>
      </c>
      <c r="H11" s="109" t="s">
        <v>84</v>
      </c>
      <c r="I11" s="48">
        <v>5</v>
      </c>
      <c r="J11" s="117">
        <v>200</v>
      </c>
      <c r="K11" s="47">
        <v>400</v>
      </c>
      <c r="L11" s="116">
        <v>8</v>
      </c>
      <c r="M11" s="116">
        <v>10</v>
      </c>
      <c r="N11" s="50">
        <v>5</v>
      </c>
      <c r="O11" s="48" t="s">
        <v>96</v>
      </c>
      <c r="P11" s="88"/>
      <c r="Q11" s="88"/>
      <c r="R11" s="51"/>
      <c r="S11" s="59"/>
    </row>
    <row r="12" spans="1:19" s="45" customFormat="1" ht="81.75" customHeight="1" x14ac:dyDescent="0.2">
      <c r="A12" s="46" t="s">
        <v>2</v>
      </c>
      <c r="B12" s="47" t="s">
        <v>64</v>
      </c>
      <c r="C12" s="61" t="s">
        <v>103</v>
      </c>
      <c r="D12" s="61" t="s">
        <v>65</v>
      </c>
      <c r="E12" s="47" t="s">
        <v>19</v>
      </c>
      <c r="F12" s="48" t="s">
        <v>127</v>
      </c>
      <c r="G12" s="109" t="s">
        <v>139</v>
      </c>
      <c r="H12" s="109" t="s">
        <v>66</v>
      </c>
      <c r="I12" s="58" t="s">
        <v>67</v>
      </c>
      <c r="J12" s="117">
        <v>280</v>
      </c>
      <c r="K12" s="47">
        <v>1040</v>
      </c>
      <c r="L12" s="116">
        <v>6.67</v>
      </c>
      <c r="M12" s="116">
        <v>12</v>
      </c>
      <c r="N12" s="50">
        <v>13</v>
      </c>
      <c r="O12" s="48" t="s">
        <v>96</v>
      </c>
      <c r="P12" s="88"/>
      <c r="Q12" s="88"/>
      <c r="R12" s="51"/>
      <c r="S12" s="59"/>
    </row>
    <row r="13" spans="1:19" s="45" customFormat="1" ht="54.75" customHeight="1" x14ac:dyDescent="0.25">
      <c r="A13" s="46" t="s">
        <v>2</v>
      </c>
      <c r="B13" s="47" t="s">
        <v>68</v>
      </c>
      <c r="C13" s="61" t="s">
        <v>105</v>
      </c>
      <c r="D13" s="48" t="s">
        <v>69</v>
      </c>
      <c r="E13" s="47" t="s">
        <v>19</v>
      </c>
      <c r="F13" s="48" t="s">
        <v>100</v>
      </c>
      <c r="G13" s="109" t="s">
        <v>70</v>
      </c>
      <c r="H13" s="109" t="s">
        <v>71</v>
      </c>
      <c r="I13" s="48">
        <v>4</v>
      </c>
      <c r="J13" s="117">
        <v>100</v>
      </c>
      <c r="K13" s="47">
        <v>320</v>
      </c>
      <c r="L13" s="116">
        <v>10</v>
      </c>
      <c r="M13" s="116">
        <v>8</v>
      </c>
      <c r="N13" s="50">
        <v>4</v>
      </c>
      <c r="O13" s="48" t="s">
        <v>96</v>
      </c>
      <c r="P13" s="97"/>
      <c r="Q13" s="97"/>
      <c r="R13" s="51"/>
      <c r="S13" s="60"/>
    </row>
    <row r="14" spans="1:19" s="45" customFormat="1" ht="66.75" customHeight="1" x14ac:dyDescent="0.2">
      <c r="A14" s="46" t="s">
        <v>2</v>
      </c>
      <c r="B14" s="47" t="s">
        <v>86</v>
      </c>
      <c r="C14" s="61" t="s">
        <v>105</v>
      </c>
      <c r="D14" s="48" t="s">
        <v>35</v>
      </c>
      <c r="E14" s="47" t="s">
        <v>19</v>
      </c>
      <c r="F14" s="48" t="s">
        <v>89</v>
      </c>
      <c r="G14" s="109" t="s">
        <v>87</v>
      </c>
      <c r="H14" s="109" t="s">
        <v>88</v>
      </c>
      <c r="I14" s="48">
        <v>3</v>
      </c>
      <c r="J14" s="117">
        <v>110</v>
      </c>
      <c r="K14" s="47">
        <v>160</v>
      </c>
      <c r="L14" s="116">
        <v>8</v>
      </c>
      <c r="M14" s="116">
        <v>10</v>
      </c>
      <c r="N14" s="50">
        <v>2</v>
      </c>
      <c r="O14" s="48" t="s">
        <v>96</v>
      </c>
      <c r="P14" s="88"/>
      <c r="Q14" s="88"/>
      <c r="R14" s="51"/>
      <c r="S14" s="59"/>
    </row>
    <row r="15" spans="1:19" s="45" customFormat="1" ht="49.5" customHeight="1" x14ac:dyDescent="0.2">
      <c r="A15" s="52" t="s">
        <v>2</v>
      </c>
      <c r="B15" s="53" t="s">
        <v>58</v>
      </c>
      <c r="C15" s="61" t="s">
        <v>105</v>
      </c>
      <c r="D15" s="54" t="s">
        <v>59</v>
      </c>
      <c r="E15" s="53" t="s">
        <v>45</v>
      </c>
      <c r="F15" s="54" t="s">
        <v>60</v>
      </c>
      <c r="G15" s="110" t="s">
        <v>140</v>
      </c>
      <c r="H15" s="110" t="s">
        <v>61</v>
      </c>
      <c r="I15" s="54" t="s">
        <v>62</v>
      </c>
      <c r="J15" s="119">
        <v>80</v>
      </c>
      <c r="K15" s="53">
        <v>240</v>
      </c>
      <c r="L15" s="118">
        <v>8</v>
      </c>
      <c r="M15" s="118">
        <v>10</v>
      </c>
      <c r="N15" s="55">
        <v>3</v>
      </c>
      <c r="O15" s="48" t="s">
        <v>96</v>
      </c>
      <c r="P15" s="93"/>
      <c r="Q15" s="93"/>
      <c r="R15" s="56" t="s">
        <v>63</v>
      </c>
      <c r="S15" s="57"/>
    </row>
    <row r="16" spans="1:19" s="45" customFormat="1" ht="55.5" customHeight="1" x14ac:dyDescent="0.2">
      <c r="A16" s="46" t="s">
        <v>2</v>
      </c>
      <c r="B16" s="50" t="s">
        <v>92</v>
      </c>
      <c r="C16" s="61" t="s">
        <v>105</v>
      </c>
      <c r="D16" s="48" t="s">
        <v>93</v>
      </c>
      <c r="E16" s="47" t="s">
        <v>19</v>
      </c>
      <c r="F16" s="48" t="s">
        <v>90</v>
      </c>
      <c r="G16" s="109" t="s">
        <v>145</v>
      </c>
      <c r="H16" s="109" t="s">
        <v>94</v>
      </c>
      <c r="I16" s="48">
        <v>3</v>
      </c>
      <c r="J16" s="117">
        <v>15</v>
      </c>
      <c r="K16" s="47">
        <v>160</v>
      </c>
      <c r="L16" s="117">
        <v>8</v>
      </c>
      <c r="M16" s="116">
        <v>10</v>
      </c>
      <c r="N16" s="47">
        <v>2</v>
      </c>
      <c r="O16" s="48" t="s">
        <v>91</v>
      </c>
      <c r="P16" s="88"/>
      <c r="Q16" s="88"/>
      <c r="R16" s="51"/>
      <c r="S16" s="59"/>
    </row>
    <row r="17" spans="1:20" s="45" customFormat="1" ht="45" x14ac:dyDescent="0.2">
      <c r="A17" s="46" t="s">
        <v>2</v>
      </c>
      <c r="B17" s="47" t="s">
        <v>122</v>
      </c>
      <c r="C17" s="61" t="s">
        <v>105</v>
      </c>
      <c r="D17" s="48" t="s">
        <v>97</v>
      </c>
      <c r="E17" s="47" t="s">
        <v>19</v>
      </c>
      <c r="F17" s="48" t="s">
        <v>99</v>
      </c>
      <c r="G17" s="109" t="s">
        <v>95</v>
      </c>
      <c r="H17" s="109" t="s">
        <v>98</v>
      </c>
      <c r="I17" s="48">
        <v>1</v>
      </c>
      <c r="J17" s="117">
        <v>70</v>
      </c>
      <c r="K17" s="47">
        <v>240</v>
      </c>
      <c r="L17" s="120">
        <v>6.666666666666667</v>
      </c>
      <c r="M17" s="116">
        <v>12</v>
      </c>
      <c r="N17" s="50">
        <v>3</v>
      </c>
      <c r="O17" s="48" t="s">
        <v>96</v>
      </c>
      <c r="P17" s="88"/>
      <c r="Q17" s="88"/>
      <c r="R17" s="51"/>
      <c r="S17" s="59"/>
    </row>
    <row r="18" spans="1:20" s="45" customFormat="1" ht="49.5" customHeight="1" x14ac:dyDescent="0.25">
      <c r="A18" s="46" t="s">
        <v>2</v>
      </c>
      <c r="B18" s="47" t="s">
        <v>55</v>
      </c>
      <c r="C18" s="61" t="s">
        <v>104</v>
      </c>
      <c r="D18" s="48" t="s">
        <v>56</v>
      </c>
      <c r="E18" s="47" t="s">
        <v>19</v>
      </c>
      <c r="F18" s="48" t="s">
        <v>101</v>
      </c>
      <c r="G18" s="109" t="s">
        <v>141</v>
      </c>
      <c r="H18" s="109" t="s">
        <v>57</v>
      </c>
      <c r="I18" s="48">
        <v>6</v>
      </c>
      <c r="J18" s="117">
        <v>50</v>
      </c>
      <c r="K18" s="47">
        <v>80</v>
      </c>
      <c r="L18" s="116">
        <v>8</v>
      </c>
      <c r="M18" s="116">
        <v>10</v>
      </c>
      <c r="N18" s="47">
        <v>1</v>
      </c>
      <c r="O18" s="48" t="s">
        <v>96</v>
      </c>
      <c r="P18" s="88"/>
      <c r="Q18" s="88"/>
      <c r="R18" s="51"/>
      <c r="S18" s="49"/>
    </row>
    <row r="19" spans="1:20" s="45" customFormat="1" ht="57" x14ac:dyDescent="0.25">
      <c r="A19" s="46" t="s">
        <v>2</v>
      </c>
      <c r="B19" s="47" t="s">
        <v>128</v>
      </c>
      <c r="C19" s="61" t="s">
        <v>104</v>
      </c>
      <c r="D19" s="48" t="s">
        <v>129</v>
      </c>
      <c r="E19" s="47" t="s">
        <v>19</v>
      </c>
      <c r="F19" s="48" t="s">
        <v>132</v>
      </c>
      <c r="G19" s="109" t="s">
        <v>131</v>
      </c>
      <c r="H19" s="109" t="s">
        <v>130</v>
      </c>
      <c r="I19" s="48">
        <v>2</v>
      </c>
      <c r="J19" s="116">
        <v>40</v>
      </c>
      <c r="K19" s="47">
        <v>160</v>
      </c>
      <c r="L19" s="120">
        <v>20</v>
      </c>
      <c r="M19" s="120">
        <v>4</v>
      </c>
      <c r="N19" s="120">
        <v>2</v>
      </c>
      <c r="O19" s="62" t="s">
        <v>54</v>
      </c>
      <c r="P19" s="98"/>
      <c r="Q19" s="98"/>
      <c r="R19" s="51"/>
      <c r="S19" s="96"/>
    </row>
    <row r="20" spans="1:20" s="45" customFormat="1" ht="81" customHeight="1" x14ac:dyDescent="0.2">
      <c r="A20" s="46" t="s">
        <v>2</v>
      </c>
      <c r="B20" s="47" t="s">
        <v>123</v>
      </c>
      <c r="C20" s="61" t="s">
        <v>104</v>
      </c>
      <c r="D20" s="48" t="s">
        <v>44</v>
      </c>
      <c r="E20" s="47" t="s">
        <v>45</v>
      </c>
      <c r="F20" s="48" t="s">
        <v>124</v>
      </c>
      <c r="G20" s="109" t="s">
        <v>46</v>
      </c>
      <c r="H20" s="109" t="s">
        <v>47</v>
      </c>
      <c r="I20" s="48" t="s">
        <v>48</v>
      </c>
      <c r="J20" s="117">
        <v>50</v>
      </c>
      <c r="K20" s="47">
        <v>80</v>
      </c>
      <c r="L20" s="116">
        <v>6</v>
      </c>
      <c r="M20" s="116">
        <v>13</v>
      </c>
      <c r="N20" s="50">
        <v>1</v>
      </c>
      <c r="O20" s="48" t="s">
        <v>96</v>
      </c>
      <c r="P20" s="88"/>
      <c r="Q20" s="88"/>
      <c r="R20" s="51" t="s">
        <v>49</v>
      </c>
      <c r="S20" s="59"/>
    </row>
    <row r="21" spans="1:20" s="45" customFormat="1" ht="95.25" customHeight="1" x14ac:dyDescent="0.2">
      <c r="A21" s="46" t="s">
        <v>2</v>
      </c>
      <c r="B21" s="47" t="s">
        <v>50</v>
      </c>
      <c r="C21" s="61" t="s">
        <v>104</v>
      </c>
      <c r="D21" s="48" t="s">
        <v>51</v>
      </c>
      <c r="E21" s="47" t="s">
        <v>45</v>
      </c>
      <c r="F21" s="48" t="s">
        <v>125</v>
      </c>
      <c r="G21" s="109" t="s">
        <v>46</v>
      </c>
      <c r="H21" s="109" t="s">
        <v>52</v>
      </c>
      <c r="I21" s="48" t="s">
        <v>53</v>
      </c>
      <c r="J21" s="117">
        <v>10</v>
      </c>
      <c r="K21" s="47">
        <v>40</v>
      </c>
      <c r="L21" s="116">
        <v>3</v>
      </c>
      <c r="M21" s="116">
        <v>13</v>
      </c>
      <c r="N21" s="50">
        <v>1</v>
      </c>
      <c r="O21" s="48" t="s">
        <v>96</v>
      </c>
      <c r="P21" s="88"/>
      <c r="Q21" s="88"/>
      <c r="R21" s="51" t="s">
        <v>49</v>
      </c>
      <c r="S21" s="59"/>
    </row>
    <row r="22" spans="1:20" s="45" customFormat="1" ht="71.25" x14ac:dyDescent="0.2">
      <c r="A22" s="46" t="s">
        <v>2</v>
      </c>
      <c r="B22" s="47" t="s">
        <v>37</v>
      </c>
      <c r="C22" s="61" t="s">
        <v>104</v>
      </c>
      <c r="D22" s="48" t="s">
        <v>38</v>
      </c>
      <c r="E22" s="47" t="s">
        <v>19</v>
      </c>
      <c r="F22" s="48" t="s">
        <v>42</v>
      </c>
      <c r="G22" s="109" t="s">
        <v>39</v>
      </c>
      <c r="H22" s="123" t="s">
        <v>40</v>
      </c>
      <c r="I22" s="48" t="s">
        <v>41</v>
      </c>
      <c r="J22" s="117">
        <v>160</v>
      </c>
      <c r="K22" s="47">
        <v>160</v>
      </c>
      <c r="L22" s="116"/>
      <c r="M22" s="116"/>
      <c r="N22" s="64">
        <v>2</v>
      </c>
      <c r="O22" s="150" t="s">
        <v>96</v>
      </c>
      <c r="P22" s="88"/>
      <c r="Q22" s="88"/>
      <c r="R22" s="65" t="s">
        <v>149</v>
      </c>
      <c r="S22" s="59"/>
    </row>
    <row r="23" spans="1:20" s="45" customFormat="1" ht="57" x14ac:dyDescent="0.25">
      <c r="A23" s="46" t="s">
        <v>2</v>
      </c>
      <c r="B23" s="47" t="s">
        <v>115</v>
      </c>
      <c r="C23" s="48" t="s">
        <v>119</v>
      </c>
      <c r="D23" s="48" t="s">
        <v>110</v>
      </c>
      <c r="E23" s="47" t="s">
        <v>19</v>
      </c>
      <c r="F23" s="48" t="s">
        <v>118</v>
      </c>
      <c r="G23" s="109" t="s">
        <v>142</v>
      </c>
      <c r="H23" s="123" t="s">
        <v>111</v>
      </c>
      <c r="I23" s="48" t="s">
        <v>116</v>
      </c>
      <c r="J23" s="117">
        <v>50</v>
      </c>
      <c r="K23" s="47">
        <v>240</v>
      </c>
      <c r="L23" s="116">
        <v>40</v>
      </c>
      <c r="M23" s="116">
        <v>2</v>
      </c>
      <c r="N23" s="50">
        <v>3</v>
      </c>
      <c r="O23" s="48" t="s">
        <v>91</v>
      </c>
      <c r="P23" s="89"/>
      <c r="Q23" s="89"/>
      <c r="R23" s="51"/>
      <c r="S23" s="94"/>
    </row>
    <row r="24" spans="1:20" s="45" customFormat="1" ht="57" x14ac:dyDescent="0.2">
      <c r="A24" s="46" t="s">
        <v>2</v>
      </c>
      <c r="B24" s="47" t="s">
        <v>106</v>
      </c>
      <c r="C24" s="48" t="s">
        <v>119</v>
      </c>
      <c r="D24" s="48" t="s">
        <v>107</v>
      </c>
      <c r="E24" s="48" t="s">
        <v>19</v>
      </c>
      <c r="F24" s="48" t="s">
        <v>43</v>
      </c>
      <c r="G24" s="109" t="s">
        <v>143</v>
      </c>
      <c r="H24" s="109" t="s">
        <v>108</v>
      </c>
      <c r="I24" s="75">
        <v>3</v>
      </c>
      <c r="J24" s="116">
        <v>20</v>
      </c>
      <c r="K24" s="47">
        <v>40</v>
      </c>
      <c r="L24" s="116">
        <v>4</v>
      </c>
      <c r="M24" s="116">
        <v>10</v>
      </c>
      <c r="N24" s="132">
        <v>1</v>
      </c>
      <c r="O24" s="150" t="s">
        <v>91</v>
      </c>
      <c r="P24" s="88"/>
      <c r="Q24" s="88"/>
      <c r="R24" s="76" t="s">
        <v>109</v>
      </c>
      <c r="S24" s="59"/>
    </row>
    <row r="25" spans="1:20" s="45" customFormat="1" ht="57" x14ac:dyDescent="0.25">
      <c r="A25" s="145" t="s">
        <v>161</v>
      </c>
      <c r="B25" s="47" t="s">
        <v>165</v>
      </c>
      <c r="C25" s="48" t="s">
        <v>119</v>
      </c>
      <c r="D25" s="146" t="s">
        <v>162</v>
      </c>
      <c r="E25" s="146" t="s">
        <v>45</v>
      </c>
      <c r="F25" s="146" t="s">
        <v>152</v>
      </c>
      <c r="G25" s="146" t="s">
        <v>161</v>
      </c>
      <c r="H25" s="146" t="s">
        <v>163</v>
      </c>
      <c r="I25" s="146" t="s">
        <v>164</v>
      </c>
      <c r="J25" s="147">
        <v>14</v>
      </c>
      <c r="K25" s="47">
        <v>70</v>
      </c>
      <c r="L25" s="146">
        <v>14</v>
      </c>
      <c r="M25" s="146">
        <v>5</v>
      </c>
      <c r="N25" s="151">
        <v>2</v>
      </c>
      <c r="O25" s="151" t="s">
        <v>156</v>
      </c>
      <c r="P25" s="88"/>
      <c r="Q25" s="88"/>
      <c r="R25" s="138" t="s">
        <v>158</v>
      </c>
      <c r="S25" s="140"/>
    </row>
    <row r="26" spans="1:20" s="45" customFormat="1" ht="57.75" x14ac:dyDescent="0.25">
      <c r="A26" s="153" t="s">
        <v>161</v>
      </c>
      <c r="B26" s="47" t="s">
        <v>166</v>
      </c>
      <c r="C26" s="48" t="s">
        <v>119</v>
      </c>
      <c r="D26" s="154" t="s">
        <v>167</v>
      </c>
      <c r="E26" s="146" t="s">
        <v>45</v>
      </c>
      <c r="F26" s="155" t="s">
        <v>168</v>
      </c>
      <c r="G26" s="155" t="s">
        <v>161</v>
      </c>
      <c r="H26" s="155" t="s">
        <v>169</v>
      </c>
      <c r="I26" s="155" t="s">
        <v>170</v>
      </c>
      <c r="J26" s="156">
        <v>15</v>
      </c>
      <c r="K26" s="157">
        <v>60</v>
      </c>
      <c r="L26" s="155">
        <v>15</v>
      </c>
      <c r="M26" s="155">
        <v>4</v>
      </c>
      <c r="N26" s="148">
        <v>1</v>
      </c>
      <c r="O26" s="148" t="s">
        <v>171</v>
      </c>
      <c r="P26" s="88"/>
      <c r="Q26" s="88"/>
      <c r="R26" s="138" t="s">
        <v>172</v>
      </c>
      <c r="S26" s="152"/>
    </row>
    <row r="27" spans="1:20" s="82" customFormat="1" ht="18" x14ac:dyDescent="0.25">
      <c r="A27" s="71" t="s">
        <v>27</v>
      </c>
      <c r="B27" s="80"/>
      <c r="C27" s="80"/>
      <c r="D27" s="80"/>
      <c r="E27" s="80"/>
      <c r="F27" s="80"/>
      <c r="G27" s="111"/>
      <c r="H27" s="111"/>
      <c r="I27" s="80"/>
      <c r="J27" s="69"/>
      <c r="K27" s="69">
        <f>SUM(K8:K26)</f>
        <v>4840</v>
      </c>
      <c r="L27" s="69"/>
      <c r="M27" s="70"/>
      <c r="N27" s="69">
        <f>SUM(N8:N26)</f>
        <v>60</v>
      </c>
      <c r="O27" s="80"/>
      <c r="P27" s="81"/>
      <c r="Q27" s="81"/>
      <c r="R27" s="71"/>
      <c r="S27" s="81"/>
    </row>
    <row r="28" spans="1:20" s="15" customFormat="1" ht="31.5" customHeight="1" x14ac:dyDescent="0.25">
      <c r="A28" s="23"/>
      <c r="B28" s="5"/>
      <c r="C28" s="5"/>
      <c r="D28" s="5"/>
      <c r="E28" s="5"/>
      <c r="F28" s="5"/>
      <c r="G28" s="112"/>
      <c r="H28" s="112"/>
      <c r="I28" s="5"/>
      <c r="J28" s="5"/>
      <c r="K28" s="5"/>
      <c r="L28" s="5"/>
      <c r="M28" s="6"/>
      <c r="N28" s="5"/>
      <c r="O28" s="5"/>
      <c r="P28" s="13"/>
      <c r="Q28" s="13"/>
      <c r="R28" s="26"/>
      <c r="S28" s="12"/>
    </row>
    <row r="29" spans="1:20" ht="69.75" customHeight="1" x14ac:dyDescent="0.2">
      <c r="A29" s="101" t="s">
        <v>3</v>
      </c>
      <c r="B29" s="99" t="s">
        <v>133</v>
      </c>
      <c r="C29" s="102" t="s">
        <v>103</v>
      </c>
      <c r="D29" s="100" t="s">
        <v>134</v>
      </c>
      <c r="E29" s="99" t="s">
        <v>45</v>
      </c>
      <c r="F29" s="100" t="s">
        <v>135</v>
      </c>
      <c r="G29" s="113" t="s">
        <v>136</v>
      </c>
      <c r="H29" s="113" t="s">
        <v>31</v>
      </c>
      <c r="I29" s="100">
        <v>3</v>
      </c>
      <c r="J29" s="121">
        <v>350</v>
      </c>
      <c r="K29" s="99">
        <v>480</v>
      </c>
      <c r="L29" s="20">
        <v>8</v>
      </c>
      <c r="M29" s="20">
        <v>10</v>
      </c>
      <c r="N29" s="99">
        <v>6</v>
      </c>
      <c r="O29" s="100" t="s">
        <v>24</v>
      </c>
      <c r="P29" s="105"/>
      <c r="Q29" s="105"/>
      <c r="R29" s="103"/>
      <c r="S29" s="104"/>
      <c r="T29" s="106"/>
    </row>
    <row r="30" spans="1:20" ht="60.75" customHeight="1" x14ac:dyDescent="0.2">
      <c r="A30" s="35" t="s">
        <v>3</v>
      </c>
      <c r="B30" s="3" t="s">
        <v>122</v>
      </c>
      <c r="C30" s="33" t="s">
        <v>105</v>
      </c>
      <c r="D30" s="33" t="s">
        <v>97</v>
      </c>
      <c r="E30" s="3" t="s">
        <v>19</v>
      </c>
      <c r="F30" s="33" t="s">
        <v>99</v>
      </c>
      <c r="G30" s="113" t="s">
        <v>95</v>
      </c>
      <c r="H30" s="113" t="s">
        <v>98</v>
      </c>
      <c r="I30" s="33">
        <v>1</v>
      </c>
      <c r="J30" s="121">
        <v>70</v>
      </c>
      <c r="K30" s="99">
        <v>240</v>
      </c>
      <c r="L30" s="122">
        <v>6.666666666666667</v>
      </c>
      <c r="M30" s="20">
        <v>12</v>
      </c>
      <c r="N30" s="99">
        <v>3</v>
      </c>
      <c r="O30" s="33" t="s">
        <v>96</v>
      </c>
      <c r="P30" s="88"/>
      <c r="Q30" s="88"/>
      <c r="R30" s="37"/>
      <c r="S30" s="91"/>
      <c r="T30" s="34"/>
    </row>
    <row r="31" spans="1:20" s="141" customFormat="1" ht="63" customHeight="1" x14ac:dyDescent="0.2">
      <c r="A31" s="142" t="s">
        <v>3</v>
      </c>
      <c r="B31" s="143" t="s">
        <v>150</v>
      </c>
      <c r="C31" s="143" t="s">
        <v>159</v>
      </c>
      <c r="D31" s="143" t="s">
        <v>151</v>
      </c>
      <c r="E31" s="143" t="s">
        <v>45</v>
      </c>
      <c r="F31" s="143" t="s">
        <v>152</v>
      </c>
      <c r="G31" s="143" t="s">
        <v>160</v>
      </c>
      <c r="H31" s="143" t="s">
        <v>154</v>
      </c>
      <c r="I31" s="143" t="s">
        <v>155</v>
      </c>
      <c r="J31" s="144">
        <v>5</v>
      </c>
      <c r="K31" s="99">
        <v>20</v>
      </c>
      <c r="L31" s="143">
        <v>5</v>
      </c>
      <c r="M31" s="143">
        <v>4</v>
      </c>
      <c r="N31" s="148">
        <v>2</v>
      </c>
      <c r="O31" s="148" t="s">
        <v>156</v>
      </c>
      <c r="P31" s="88"/>
      <c r="Q31" s="88"/>
      <c r="R31" s="138" t="s">
        <v>158</v>
      </c>
      <c r="S31" s="91"/>
      <c r="T31" s="34"/>
    </row>
    <row r="32" spans="1:20" ht="117.75" customHeight="1" x14ac:dyDescent="0.25">
      <c r="A32" s="35" t="s">
        <v>3</v>
      </c>
      <c r="B32" s="38" t="s">
        <v>32</v>
      </c>
      <c r="C32" s="33" t="s">
        <v>104</v>
      </c>
      <c r="D32" s="39" t="s">
        <v>33</v>
      </c>
      <c r="E32" s="38" t="s">
        <v>19</v>
      </c>
      <c r="F32" s="39" t="s">
        <v>29</v>
      </c>
      <c r="G32" s="124" t="s">
        <v>30</v>
      </c>
      <c r="H32" s="124" t="s">
        <v>31</v>
      </c>
      <c r="I32" s="39">
        <v>2</v>
      </c>
      <c r="J32" s="130" t="s">
        <v>34</v>
      </c>
      <c r="K32" s="38">
        <v>320</v>
      </c>
      <c r="L32" s="133"/>
      <c r="M32" s="133"/>
      <c r="N32" s="38">
        <v>4</v>
      </c>
      <c r="O32" s="33" t="s">
        <v>24</v>
      </c>
      <c r="P32" s="87"/>
      <c r="Q32" s="87"/>
      <c r="R32" s="40"/>
      <c r="S32" s="90"/>
      <c r="T32" s="34"/>
    </row>
    <row r="33" spans="1:20" ht="60.75" customHeight="1" x14ac:dyDescent="0.25">
      <c r="A33" s="35" t="s">
        <v>3</v>
      </c>
      <c r="B33" s="3" t="s">
        <v>115</v>
      </c>
      <c r="C33" s="33" t="s">
        <v>119</v>
      </c>
      <c r="D33" s="33" t="s">
        <v>110</v>
      </c>
      <c r="E33" s="3" t="s">
        <v>19</v>
      </c>
      <c r="F33" s="33" t="s">
        <v>118</v>
      </c>
      <c r="G33" s="113"/>
      <c r="H33" s="113" t="s">
        <v>111</v>
      </c>
      <c r="I33" s="33" t="s">
        <v>112</v>
      </c>
      <c r="J33" s="131" t="s">
        <v>114</v>
      </c>
      <c r="K33" s="99">
        <v>120</v>
      </c>
      <c r="L33" s="20">
        <v>40</v>
      </c>
      <c r="M33" s="20">
        <v>1</v>
      </c>
      <c r="N33" s="99">
        <v>3</v>
      </c>
      <c r="O33" s="33" t="s">
        <v>91</v>
      </c>
      <c r="P33" s="89"/>
      <c r="Q33" s="89"/>
      <c r="R33" s="37"/>
      <c r="S33" s="92"/>
      <c r="T33" s="34"/>
    </row>
    <row r="34" spans="1:20" ht="45" customHeight="1" x14ac:dyDescent="0.2">
      <c r="A34" s="35" t="s">
        <v>3</v>
      </c>
      <c r="B34" s="3" t="s">
        <v>74</v>
      </c>
      <c r="C34" s="33" t="s">
        <v>119</v>
      </c>
      <c r="D34" s="33" t="s">
        <v>75</v>
      </c>
      <c r="E34" s="3" t="s">
        <v>19</v>
      </c>
      <c r="F34" s="33" t="s">
        <v>102</v>
      </c>
      <c r="G34" s="113"/>
      <c r="H34" s="113"/>
      <c r="I34" s="33" t="s">
        <v>77</v>
      </c>
      <c r="J34" s="121">
        <v>20</v>
      </c>
      <c r="K34" s="99">
        <v>48</v>
      </c>
      <c r="L34" s="20">
        <v>12</v>
      </c>
      <c r="M34" s="20">
        <v>2</v>
      </c>
      <c r="N34" s="99">
        <v>2</v>
      </c>
      <c r="O34" s="33" t="s">
        <v>91</v>
      </c>
      <c r="P34" s="88"/>
      <c r="Q34" s="88"/>
      <c r="R34" s="37"/>
      <c r="S34" s="91"/>
      <c r="T34" s="34"/>
    </row>
    <row r="35" spans="1:20" s="86" customFormat="1" ht="18" x14ac:dyDescent="0.25">
      <c r="A35" s="72" t="s">
        <v>27</v>
      </c>
      <c r="B35" s="83"/>
      <c r="C35" s="83"/>
      <c r="D35" s="83"/>
      <c r="E35" s="83"/>
      <c r="F35" s="83"/>
      <c r="G35" s="125"/>
      <c r="H35" s="125"/>
      <c r="I35" s="83"/>
      <c r="J35" s="83"/>
      <c r="K35" s="83">
        <f>SUM(K29:K34)</f>
        <v>1228</v>
      </c>
      <c r="L35" s="83"/>
      <c r="M35" s="83"/>
      <c r="N35" s="83">
        <f>SUM(N29:N34)</f>
        <v>20</v>
      </c>
      <c r="O35" s="83"/>
      <c r="P35" s="85"/>
      <c r="Q35" s="85"/>
      <c r="R35" s="84"/>
      <c r="S35" s="85"/>
    </row>
    <row r="36" spans="1:20" s="15" customFormat="1" x14ac:dyDescent="0.25">
      <c r="A36" s="29"/>
      <c r="B36" s="7"/>
      <c r="C36" s="7"/>
      <c r="D36" s="2"/>
      <c r="E36" s="7"/>
      <c r="F36" s="2"/>
      <c r="G36" s="126"/>
      <c r="H36" s="126"/>
      <c r="I36" s="2"/>
      <c r="J36" s="2"/>
      <c r="K36" s="7"/>
      <c r="L36" s="2"/>
      <c r="M36" s="2"/>
      <c r="N36" s="7"/>
      <c r="O36" s="2"/>
      <c r="P36" s="14"/>
      <c r="Q36" s="14"/>
      <c r="R36" s="27"/>
      <c r="S36" s="14"/>
    </row>
    <row r="37" spans="1:20" s="78" customFormat="1" ht="20.25" x14ac:dyDescent="0.25">
      <c r="A37" s="73" t="s">
        <v>28</v>
      </c>
      <c r="B37" s="74"/>
      <c r="C37" s="74"/>
      <c r="D37" s="74"/>
      <c r="E37" s="74"/>
      <c r="F37" s="74"/>
      <c r="G37" s="127"/>
      <c r="H37" s="127"/>
      <c r="I37" s="74"/>
      <c r="J37" s="74"/>
      <c r="K37" s="74">
        <f>K35+K27+K5</f>
        <v>6330</v>
      </c>
      <c r="L37" s="74"/>
      <c r="M37" s="74"/>
      <c r="N37" s="74">
        <f>N35+N27+N5</f>
        <v>85</v>
      </c>
      <c r="O37" s="74"/>
      <c r="P37" s="74"/>
      <c r="Q37" s="74"/>
      <c r="R37" s="77"/>
      <c r="S37" s="74"/>
    </row>
    <row r="38" spans="1:20" ht="18" x14ac:dyDescent="0.25">
      <c r="A38" s="24"/>
      <c r="B38" s="21"/>
      <c r="C38" s="21"/>
      <c r="D38" s="16"/>
      <c r="E38" s="21"/>
      <c r="F38" s="16"/>
      <c r="G38" s="128"/>
      <c r="H38" s="128"/>
      <c r="I38" s="16"/>
      <c r="J38" s="16"/>
      <c r="K38" s="21"/>
      <c r="L38" s="16"/>
      <c r="M38" s="16"/>
      <c r="N38" s="21"/>
      <c r="O38" s="16"/>
      <c r="P38" s="16"/>
      <c r="Q38" s="16"/>
      <c r="R38" s="28"/>
      <c r="S38" s="16"/>
    </row>
    <row r="39" spans="1:20" ht="18" x14ac:dyDescent="0.25">
      <c r="A39" s="24"/>
      <c r="B39" s="21"/>
      <c r="C39" s="21"/>
      <c r="D39" s="16"/>
      <c r="E39" s="21"/>
      <c r="F39" s="16"/>
      <c r="G39" s="128"/>
      <c r="H39" s="128"/>
      <c r="I39" s="16"/>
      <c r="J39" s="16"/>
      <c r="K39" s="21"/>
      <c r="L39" s="16"/>
      <c r="M39" s="16"/>
      <c r="N39" s="21"/>
      <c r="O39" s="16"/>
      <c r="P39" s="16"/>
      <c r="Q39" s="16"/>
      <c r="R39" s="28"/>
      <c r="S39" s="16"/>
    </row>
  </sheetData>
  <sheetProtection password="F072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Εαρινό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Koupe</dc:creator>
  <cp:lastModifiedBy>Koupe</cp:lastModifiedBy>
  <cp:lastPrinted>2018-10-27T10:15:51Z</cp:lastPrinted>
  <dcterms:created xsi:type="dcterms:W3CDTF">2018-10-12T19:17:54Z</dcterms:created>
  <dcterms:modified xsi:type="dcterms:W3CDTF">2019-04-02T19:51:59Z</dcterms:modified>
</cp:coreProperties>
</file>