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a2-my.sharepoint.com/personal/sodrikos_o365_uoa_gr/Documents/1.ΣΕΦΑΑ/1. ΑΝΑΛΥΣΗ ΑΓΩΝΙΣΤΙΚΗΣ ΑΠΟΔΟΣΗΣ/1.Lectures/ΘΕ_9/"/>
    </mc:Choice>
  </mc:AlternateContent>
  <xr:revisionPtr revIDLastSave="26" documentId="8_{AB8CB506-7AB7-4E7B-9A1D-DA1B572F837B}" xr6:coauthVersionLast="47" xr6:coauthVersionMax="47" xr10:uidLastSave="{93D07D31-D293-4B6A-88EF-8929A5ACF8E5}"/>
  <bookViews>
    <workbookView xWindow="-120" yWindow="-120" windowWidth="29040" windowHeight="15720" activeTab="3" xr2:uid="{F1DE7368-E875-4C94-A1B4-27C657BBCA87}"/>
  </bookViews>
  <sheets>
    <sheet name="Football (2)" sheetId="4" r:id="rId1"/>
    <sheet name="Football" sheetId="1" r:id="rId2"/>
    <sheet name="Basketball" sheetId="2" r:id="rId3"/>
    <sheet name="Volleyball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4" l="1"/>
  <c r="D12" i="4"/>
  <c r="D13" i="4"/>
  <c r="D3" i="4"/>
  <c r="D4" i="4"/>
  <c r="D5" i="4"/>
  <c r="D6" i="4"/>
  <c r="D7" i="4"/>
  <c r="D8" i="4"/>
  <c r="D9" i="4"/>
  <c r="D10" i="4"/>
  <c r="D2" i="4"/>
  <c r="C3" i="4"/>
  <c r="C4" i="4"/>
  <c r="C5" i="4"/>
  <c r="C6" i="4"/>
  <c r="C7" i="4"/>
  <c r="C8" i="4"/>
  <c r="C9" i="4"/>
  <c r="C10" i="4"/>
  <c r="C2" i="4"/>
  <c r="B11" i="4"/>
</calcChain>
</file>

<file path=xl/sharedStrings.xml><?xml version="1.0" encoding="utf-8"?>
<sst xmlns="http://schemas.openxmlformats.org/spreadsheetml/2006/main" count="42" uniqueCount="31">
  <si>
    <t>Total</t>
  </si>
  <si>
    <t xml:space="preserve">Goals </t>
  </si>
  <si>
    <t>Saves</t>
  </si>
  <si>
    <t>Left top</t>
  </si>
  <si>
    <t>Center top</t>
  </si>
  <si>
    <t>Right top</t>
  </si>
  <si>
    <t>Left-medium</t>
  </si>
  <si>
    <t>Center-medium</t>
  </si>
  <si>
    <t>Right-medium</t>
  </si>
  <si>
    <t>Left down</t>
  </si>
  <si>
    <t>Center-down</t>
  </si>
  <si>
    <t>Right-down</t>
  </si>
  <si>
    <t>Post or outside</t>
  </si>
  <si>
    <t>Q1</t>
  </si>
  <si>
    <t>Q2</t>
  </si>
  <si>
    <t>Q3</t>
  </si>
  <si>
    <t>Q4</t>
  </si>
  <si>
    <t>Q5</t>
  </si>
  <si>
    <t>Basket</t>
  </si>
  <si>
    <t>No Basket</t>
  </si>
  <si>
    <t>Α2</t>
  </si>
  <si>
    <t xml:space="preserve">Α3 </t>
  </si>
  <si>
    <t>Β2</t>
  </si>
  <si>
    <t>Χαμένη επίθεση</t>
  </si>
  <si>
    <t>Συνεχιζόμενη  επίθεση</t>
  </si>
  <si>
    <t>Κερδισμένη επίθεση</t>
  </si>
  <si>
    <t>Β3</t>
  </si>
  <si>
    <t>O</t>
  </si>
  <si>
    <t>E</t>
  </si>
  <si>
    <t>DF</t>
  </si>
  <si>
    <t>chi-square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</si>
</sst>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0000000000000000000"/>
  </numFmts>
  <fonts count="1" x14ac:knownFonts="1">
    <font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603250</xdr:colOff>
      <xdr:row>13</xdr:row>
      <xdr:rowOff>112712</xdr:rowOff>
    </xdr:from>
    <xdr:to>
      <xdr:col>14</xdr:col>
      <xdr:colOff>521259</xdr:colOff>
      <xdr:row>24</xdr:row>
      <xdr:rowOff>136888</xdr:rowOff>
    </xdr:to>
    <xdr:pic>
      <xdr:nvPicPr>
        <xdr:cNvPr id="2" name="Εικόνα 1">
          <a:extLst>
            <a:ext uri="{FF2B5EF4-FFF2-40B4-BE49-F238E27FC236}">
              <a16:creationId xmlns:a16="http://schemas.microsoft.com/office/drawing/2014/main" id="{78D6A449-13E8-4A4E-8D8D-5211030CF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67313" y="2589212"/>
          <a:ext cx="4196322" cy="2119676"/>
        </a:xfrm>
        <a:prstGeom prst="rect">
          <a:avLst/>
        </a:prstGeom>
      </xdr:spPr>
    </xdr:pic>
    <xdr:clientData/>
  </xdr:twoCellAnchor>
  <xdr:twoCellAnchor>
    <xdr:from>
      <xdr:col>0</xdr:col>
      <xdr:colOff>200025</xdr:colOff>
      <xdr:row>25</xdr:row>
      <xdr:rowOff>95250</xdr:rowOff>
    </xdr:from>
    <xdr:to>
      <xdr:col>8</xdr:col>
      <xdr:colOff>563439</xdr:colOff>
      <xdr:row>28</xdr:row>
      <xdr:rowOff>179699</xdr:rowOff>
    </xdr:to>
    <xdr:sp macro="" textlink="">
      <xdr:nvSpPr>
        <xdr:cNvPr id="3" name="TextBox 10">
          <a:extLst>
            <a:ext uri="{FF2B5EF4-FFF2-40B4-BE49-F238E27FC236}">
              <a16:creationId xmlns:a16="http://schemas.microsoft.com/office/drawing/2014/main" id="{62E9712A-090E-437D-B735-1565C7DE5909}"/>
            </a:ext>
          </a:extLst>
        </xdr:cNvPr>
        <xdr:cNvSpPr txBox="1"/>
      </xdr:nvSpPr>
      <xdr:spPr>
        <a:xfrm>
          <a:off x="200025" y="4857750"/>
          <a:ext cx="5525964" cy="65594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342900" indent="-342900">
            <a:buFont typeface="+mj-lt"/>
            <a:buAutoNum type="arabicPeriod"/>
          </a:pPr>
          <a:r>
            <a:rPr lang="el-GR"/>
            <a:t>Υπάρχει εξάρτηση μεταξύ της περιοχής της εστίας και της επιλογής του παίκτη;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9525</xdr:rowOff>
    </xdr:from>
    <xdr:to>
      <xdr:col>6</xdr:col>
      <xdr:colOff>243447</xdr:colOff>
      <xdr:row>25</xdr:row>
      <xdr:rowOff>33701</xdr:rowOff>
    </xdr:to>
    <xdr:pic>
      <xdr:nvPicPr>
        <xdr:cNvPr id="2" name="Εικόνα 1">
          <a:extLst>
            <a:ext uri="{FF2B5EF4-FFF2-40B4-BE49-F238E27FC236}">
              <a16:creationId xmlns:a16="http://schemas.microsoft.com/office/drawing/2014/main" id="{76E201FF-79A2-A989-A8F6-A5BBDE207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76525"/>
          <a:ext cx="4186797" cy="2119676"/>
        </a:xfrm>
        <a:prstGeom prst="rect">
          <a:avLst/>
        </a:prstGeom>
      </xdr:spPr>
    </xdr:pic>
    <xdr:clientData/>
  </xdr:twoCellAnchor>
  <xdr:twoCellAnchor>
    <xdr:from>
      <xdr:col>0</xdr:col>
      <xdr:colOff>200025</xdr:colOff>
      <xdr:row>25</xdr:row>
      <xdr:rowOff>95250</xdr:rowOff>
    </xdr:from>
    <xdr:to>
      <xdr:col>8</xdr:col>
      <xdr:colOff>563439</xdr:colOff>
      <xdr:row>31</xdr:row>
      <xdr:rowOff>152579</xdr:rowOff>
    </xdr:to>
    <xdr:sp macro="" textlink="">
      <xdr:nvSpPr>
        <xdr:cNvPr id="3" name="TextBox 10">
          <a:extLst>
            <a:ext uri="{FF2B5EF4-FFF2-40B4-BE49-F238E27FC236}">
              <a16:creationId xmlns:a16="http://schemas.microsoft.com/office/drawing/2014/main" id="{464B04A0-10B5-5B8E-1BFE-5C383153E1CB}"/>
            </a:ext>
          </a:extLst>
        </xdr:cNvPr>
        <xdr:cNvSpPr txBox="1"/>
      </xdr:nvSpPr>
      <xdr:spPr>
        <a:xfrm>
          <a:off x="200025" y="4857750"/>
          <a:ext cx="5525964" cy="120032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342900" indent="-342900">
            <a:buFont typeface="+mj-lt"/>
            <a:buAutoNum type="arabicPeriod"/>
          </a:pPr>
          <a:r>
            <a:rPr lang="el-GR"/>
            <a:t>Υπάρχει εξάρτηση μεταξύ της περιοχής της εστίας και της επιλογής του παίκτη;</a:t>
          </a:r>
        </a:p>
        <a:p>
          <a:pPr marL="342900" indent="-342900">
            <a:buFont typeface="+mj-lt"/>
            <a:buAutoNum type="arabicPeriod"/>
          </a:pPr>
          <a:r>
            <a:rPr lang="el-GR"/>
            <a:t>Υπάρχει εξάρτηση μεταξύ της επιλογής και της ευστοχίας;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4</xdr:row>
      <xdr:rowOff>142875</xdr:rowOff>
    </xdr:from>
    <xdr:to>
      <xdr:col>4</xdr:col>
      <xdr:colOff>208398</xdr:colOff>
      <xdr:row>18</xdr:row>
      <xdr:rowOff>19050</xdr:rowOff>
    </xdr:to>
    <xdr:pic>
      <xdr:nvPicPr>
        <xdr:cNvPr id="2" name="Picture 2" descr="Applsci 14 10883 g001">
          <a:extLst>
            <a:ext uri="{FF2B5EF4-FFF2-40B4-BE49-F238E27FC236}">
              <a16:creationId xmlns:a16="http://schemas.microsoft.com/office/drawing/2014/main" id="{DD60E15F-912C-5F9E-4E6B-398005AB9977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26" b="3126"/>
        <a:stretch>
          <a:fillRect/>
        </a:stretch>
      </xdr:blipFill>
      <xdr:spPr bwMode="auto">
        <a:xfrm>
          <a:off x="123825" y="904875"/>
          <a:ext cx="2522973" cy="2543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20</xdr:row>
      <xdr:rowOff>0</xdr:rowOff>
    </xdr:from>
    <xdr:to>
      <xdr:col>9</xdr:col>
      <xdr:colOff>39564</xdr:colOff>
      <xdr:row>26</xdr:row>
      <xdr:rowOff>57329</xdr:rowOff>
    </xdr:to>
    <xdr:sp macro="" textlink="">
      <xdr:nvSpPr>
        <xdr:cNvPr id="3" name="TextBox 9">
          <a:extLst>
            <a:ext uri="{FF2B5EF4-FFF2-40B4-BE49-F238E27FC236}">
              <a16:creationId xmlns:a16="http://schemas.microsoft.com/office/drawing/2014/main" id="{BE1C2DE5-3D56-BF72-8343-DFF45D3E3793}"/>
            </a:ext>
          </a:extLst>
        </xdr:cNvPr>
        <xdr:cNvSpPr txBox="1"/>
      </xdr:nvSpPr>
      <xdr:spPr>
        <a:xfrm>
          <a:off x="0" y="3810000"/>
          <a:ext cx="5525964" cy="120032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342900" indent="-342900">
            <a:buFont typeface="+mj-lt"/>
            <a:buAutoNum type="arabicPeriod"/>
          </a:pPr>
          <a:r>
            <a:rPr lang="el-GR"/>
            <a:t>Υπάρχει εξάρτηση μεταξύ της περιοχής της εστίας και της επιλογής του παίκτη;</a:t>
          </a:r>
        </a:p>
        <a:p>
          <a:pPr marL="342900" indent="-342900">
            <a:buFont typeface="+mj-lt"/>
            <a:buAutoNum type="arabicPeriod"/>
          </a:pPr>
          <a:r>
            <a:rPr lang="el-GR"/>
            <a:t>Υπάρχει εξάρτηση μεταξύ της επιλογής</a:t>
          </a:r>
          <a:r>
            <a:rPr lang="en-US"/>
            <a:t> </a:t>
          </a:r>
          <a:r>
            <a:rPr lang="el-GR"/>
            <a:t>περιοχής προσπάθειας και της ευστοχίας;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5</xdr:row>
      <xdr:rowOff>142875</xdr:rowOff>
    </xdr:from>
    <xdr:to>
      <xdr:col>4</xdr:col>
      <xdr:colOff>138903</xdr:colOff>
      <xdr:row>19</xdr:row>
      <xdr:rowOff>184493</xdr:rowOff>
    </xdr:to>
    <xdr:pic>
      <xdr:nvPicPr>
        <xdr:cNvPr id="2" name="Εικόνα 1" descr="Εικόνα που περιέχει στιγμιότυπο οθόνης, κείμενο, κίτρινο, ορθογώνιο παραλληλόγραμμο&#10;&#10;Περιγραφή που δημιουργήθηκε αυτόματα">
          <a:extLst>
            <a:ext uri="{FF2B5EF4-FFF2-40B4-BE49-F238E27FC236}">
              <a16:creationId xmlns:a16="http://schemas.microsoft.com/office/drawing/2014/main" id="{6F276484-19D2-4BA9-AE1E-593768B49277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18059" t="12841" r="16746" b="8498"/>
        <a:stretch/>
      </xdr:blipFill>
      <xdr:spPr bwMode="auto">
        <a:xfrm>
          <a:off x="133350" y="1095375"/>
          <a:ext cx="2853528" cy="270861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0</xdr:colOff>
      <xdr:row>23</xdr:row>
      <xdr:rowOff>0</xdr:rowOff>
    </xdr:from>
    <xdr:to>
      <xdr:col>9</xdr:col>
      <xdr:colOff>39564</xdr:colOff>
      <xdr:row>27</xdr:row>
      <xdr:rowOff>161330</xdr:rowOff>
    </xdr:to>
    <xdr:sp macro="" textlink="">
      <xdr:nvSpPr>
        <xdr:cNvPr id="3" name="TextBox 15">
          <a:extLst>
            <a:ext uri="{FF2B5EF4-FFF2-40B4-BE49-F238E27FC236}">
              <a16:creationId xmlns:a16="http://schemas.microsoft.com/office/drawing/2014/main" id="{48A2FF84-8A16-D872-14B8-7E64C29AB1A9}"/>
            </a:ext>
          </a:extLst>
        </xdr:cNvPr>
        <xdr:cNvSpPr txBox="1"/>
      </xdr:nvSpPr>
      <xdr:spPr>
        <a:xfrm>
          <a:off x="0" y="4381500"/>
          <a:ext cx="5525964" cy="9233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342900" indent="-342900">
            <a:buFont typeface="+mj-lt"/>
            <a:buAutoNum type="arabicPeriod"/>
          </a:pPr>
          <a:r>
            <a:rPr lang="el-GR"/>
            <a:t>Υπάρχει εξάρτηση μεταξύ της </a:t>
          </a:r>
          <a:r>
            <a:rPr lang="en-US"/>
            <a:t> </a:t>
          </a:r>
          <a:r>
            <a:rPr lang="el-GR"/>
            <a:t>περιοχής</a:t>
          </a:r>
          <a:r>
            <a:rPr lang="en-US"/>
            <a:t> </a:t>
          </a:r>
          <a:r>
            <a:rPr lang="el-GR"/>
            <a:t>παραλαβής της μπάλας από τον πασαδόρο και της απόδοσης της επίθεσης;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Θέμα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F8822-254A-4CBE-A6C9-1264AF301CED}">
  <dimension ref="A1:D14"/>
  <sheetViews>
    <sheetView zoomScale="120" zoomScaleNormal="120" workbookViewId="0">
      <selection activeCell="D14" sqref="D14"/>
    </sheetView>
  </sheetViews>
  <sheetFormatPr defaultRowHeight="15" x14ac:dyDescent="0.25"/>
  <cols>
    <col min="1" max="1" width="13.42578125" customWidth="1"/>
    <col min="4" max="4" width="48.85546875" customWidth="1"/>
  </cols>
  <sheetData>
    <row r="1" spans="1:4" x14ac:dyDescent="0.25">
      <c r="B1" t="s">
        <v>27</v>
      </c>
      <c r="C1" t="s">
        <v>28</v>
      </c>
    </row>
    <row r="2" spans="1:4" x14ac:dyDescent="0.25">
      <c r="A2" t="s">
        <v>3</v>
      </c>
      <c r="B2">
        <v>32</v>
      </c>
      <c r="C2">
        <f>888/9</f>
        <v>98.666666666666671</v>
      </c>
      <c r="D2">
        <f>(B2-C2)^2/C2</f>
        <v>45.04504504504505</v>
      </c>
    </row>
    <row r="3" spans="1:4" x14ac:dyDescent="0.25">
      <c r="A3" t="s">
        <v>4</v>
      </c>
      <c r="B3">
        <v>30</v>
      </c>
      <c r="C3">
        <f t="shared" ref="C3:C10" si="0">888/9</f>
        <v>98.666666666666671</v>
      </c>
      <c r="D3">
        <f t="shared" ref="D3:D10" si="1">(B3-C3)^2/C3</f>
        <v>47.788288288288285</v>
      </c>
    </row>
    <row r="4" spans="1:4" x14ac:dyDescent="0.25">
      <c r="A4" t="s">
        <v>5</v>
      </c>
      <c r="B4">
        <v>44</v>
      </c>
      <c r="C4">
        <f t="shared" si="0"/>
        <v>98.666666666666671</v>
      </c>
      <c r="D4">
        <f t="shared" si="1"/>
        <v>30.288288288288289</v>
      </c>
    </row>
    <row r="5" spans="1:4" x14ac:dyDescent="0.25">
      <c r="A5" t="s">
        <v>6</v>
      </c>
      <c r="B5">
        <v>48</v>
      </c>
      <c r="C5">
        <f t="shared" si="0"/>
        <v>98.666666666666671</v>
      </c>
      <c r="D5">
        <f t="shared" si="1"/>
        <v>26.018018018018022</v>
      </c>
    </row>
    <row r="6" spans="1:4" x14ac:dyDescent="0.25">
      <c r="A6" t="s">
        <v>7</v>
      </c>
      <c r="B6">
        <v>60</v>
      </c>
      <c r="C6">
        <f t="shared" si="0"/>
        <v>98.666666666666671</v>
      </c>
      <c r="D6">
        <f t="shared" si="1"/>
        <v>15.153153153153157</v>
      </c>
    </row>
    <row r="7" spans="1:4" x14ac:dyDescent="0.25">
      <c r="A7" t="s">
        <v>8</v>
      </c>
      <c r="B7">
        <v>60</v>
      </c>
      <c r="C7">
        <f t="shared" si="0"/>
        <v>98.666666666666671</v>
      </c>
      <c r="D7">
        <f t="shared" si="1"/>
        <v>15.153153153153157</v>
      </c>
    </row>
    <row r="8" spans="1:4" x14ac:dyDescent="0.25">
      <c r="A8" t="s">
        <v>9</v>
      </c>
      <c r="B8">
        <v>294</v>
      </c>
      <c r="C8">
        <f t="shared" si="0"/>
        <v>98.666666666666671</v>
      </c>
      <c r="D8">
        <f t="shared" si="1"/>
        <v>386.70720720720709</v>
      </c>
    </row>
    <row r="9" spans="1:4" x14ac:dyDescent="0.25">
      <c r="A9" t="s">
        <v>10</v>
      </c>
      <c r="B9">
        <v>77</v>
      </c>
      <c r="C9">
        <f t="shared" si="0"/>
        <v>98.666666666666671</v>
      </c>
      <c r="D9">
        <f t="shared" si="1"/>
        <v>4.7578828828828845</v>
      </c>
    </row>
    <row r="10" spans="1:4" x14ac:dyDescent="0.25">
      <c r="A10" t="s">
        <v>11</v>
      </c>
      <c r="B10">
        <v>243</v>
      </c>
      <c r="C10">
        <f t="shared" si="0"/>
        <v>98.666666666666671</v>
      </c>
      <c r="D10">
        <f t="shared" si="1"/>
        <v>211.13626126126121</v>
      </c>
    </row>
    <row r="11" spans="1:4" x14ac:dyDescent="0.25">
      <c r="B11">
        <f>SUM(B2:B10)</f>
        <v>888</v>
      </c>
    </row>
    <row r="12" spans="1:4" x14ac:dyDescent="0.25">
      <c r="A12" t="s">
        <v>0</v>
      </c>
      <c r="D12">
        <f>SUM(D2:D10)</f>
        <v>782.04729729729718</v>
      </c>
    </row>
    <row r="13" spans="1:4" x14ac:dyDescent="0.25">
      <c r="C13" t="s">
        <v>29</v>
      </c>
      <c r="D13">
        <f>(9-1)*(2-1)</f>
        <v>8</v>
      </c>
    </row>
    <row r="14" spans="1:4" x14ac:dyDescent="0.25">
      <c r="C14" t="s">
        <v>30</v>
      </c>
      <c r="D14" s="1">
        <f>_xlfn.CHISQ.DIST.RT(D12,D13)</f>
        <v>1.5218825562768983E-163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8110E-3C8A-4E12-A16F-99FA61CD6A0C}">
  <dimension ref="A1:D12"/>
  <sheetViews>
    <sheetView workbookViewId="0">
      <selection activeCell="L14" sqref="L14"/>
    </sheetView>
  </sheetViews>
  <sheetFormatPr defaultRowHeight="15" x14ac:dyDescent="0.25"/>
  <cols>
    <col min="1" max="1" width="13.42578125" customWidth="1"/>
  </cols>
  <sheetData>
    <row r="1" spans="1:4" x14ac:dyDescent="0.25">
      <c r="B1" t="s">
        <v>0</v>
      </c>
      <c r="C1" t="s">
        <v>1</v>
      </c>
      <c r="D1" t="s">
        <v>2</v>
      </c>
    </row>
    <row r="2" spans="1:4" x14ac:dyDescent="0.25">
      <c r="A2" t="s">
        <v>3</v>
      </c>
      <c r="B2">
        <v>32</v>
      </c>
      <c r="C2">
        <v>32</v>
      </c>
      <c r="D2">
        <v>0</v>
      </c>
    </row>
    <row r="3" spans="1:4" x14ac:dyDescent="0.25">
      <c r="A3" t="s">
        <v>4</v>
      </c>
      <c r="B3">
        <v>30</v>
      </c>
      <c r="C3">
        <v>30</v>
      </c>
      <c r="D3">
        <v>0</v>
      </c>
    </row>
    <row r="4" spans="1:4" x14ac:dyDescent="0.25">
      <c r="A4" t="s">
        <v>5</v>
      </c>
      <c r="B4">
        <v>44</v>
      </c>
      <c r="C4">
        <v>44</v>
      </c>
      <c r="D4">
        <v>0</v>
      </c>
    </row>
    <row r="5" spans="1:4" x14ac:dyDescent="0.25">
      <c r="A5" t="s">
        <v>6</v>
      </c>
      <c r="B5">
        <v>48</v>
      </c>
      <c r="C5">
        <v>40</v>
      </c>
      <c r="D5">
        <v>8</v>
      </c>
    </row>
    <row r="6" spans="1:4" x14ac:dyDescent="0.25">
      <c r="A6" t="s">
        <v>7</v>
      </c>
      <c r="B6">
        <v>60</v>
      </c>
      <c r="C6">
        <v>56</v>
      </c>
      <c r="D6">
        <v>4</v>
      </c>
    </row>
    <row r="7" spans="1:4" x14ac:dyDescent="0.25">
      <c r="A7" t="s">
        <v>8</v>
      </c>
      <c r="B7">
        <v>60</v>
      </c>
      <c r="C7">
        <v>56</v>
      </c>
      <c r="D7">
        <v>4</v>
      </c>
    </row>
    <row r="8" spans="1:4" x14ac:dyDescent="0.25">
      <c r="A8" t="s">
        <v>9</v>
      </c>
      <c r="B8">
        <v>294</v>
      </c>
      <c r="C8">
        <v>225</v>
      </c>
      <c r="D8">
        <v>69</v>
      </c>
    </row>
    <row r="9" spans="1:4" x14ac:dyDescent="0.25">
      <c r="A9" t="s">
        <v>10</v>
      </c>
      <c r="B9">
        <v>77</v>
      </c>
      <c r="C9">
        <v>57</v>
      </c>
      <c r="D9">
        <v>20</v>
      </c>
    </row>
    <row r="10" spans="1:4" x14ac:dyDescent="0.25">
      <c r="A10" t="s">
        <v>11</v>
      </c>
      <c r="B10">
        <v>243</v>
      </c>
      <c r="C10">
        <v>184</v>
      </c>
      <c r="D10">
        <v>59</v>
      </c>
    </row>
    <row r="11" spans="1:4" x14ac:dyDescent="0.25">
      <c r="A11" t="s">
        <v>12</v>
      </c>
      <c r="B11">
        <v>53</v>
      </c>
    </row>
    <row r="12" spans="1:4" x14ac:dyDescent="0.25">
      <c r="A12" t="s">
        <v>0</v>
      </c>
      <c r="B12">
        <v>941</v>
      </c>
      <c r="C12">
        <v>724</v>
      </c>
      <c r="D12">
        <v>164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16BEA-ED39-4785-B52C-D8082D5B68DE}">
  <dimension ref="A1:F3"/>
  <sheetViews>
    <sheetView workbookViewId="0">
      <selection activeCell="A21" sqref="A21"/>
    </sheetView>
  </sheetViews>
  <sheetFormatPr defaultRowHeight="15" x14ac:dyDescent="0.25"/>
  <sheetData>
    <row r="1" spans="1:6" x14ac:dyDescent="0.25">
      <c r="B1" t="s">
        <v>13</v>
      </c>
      <c r="C1" t="s">
        <v>14</v>
      </c>
      <c r="D1" t="s">
        <v>15</v>
      </c>
      <c r="E1" t="s">
        <v>16</v>
      </c>
      <c r="F1" t="s">
        <v>17</v>
      </c>
    </row>
    <row r="2" spans="1:6" x14ac:dyDescent="0.25">
      <c r="A2" t="s">
        <v>18</v>
      </c>
      <c r="B2">
        <v>45</v>
      </c>
      <c r="C2">
        <v>49</v>
      </c>
      <c r="D2">
        <v>39</v>
      </c>
      <c r="E2">
        <v>37</v>
      </c>
      <c r="F2">
        <v>25</v>
      </c>
    </row>
    <row r="3" spans="1:6" x14ac:dyDescent="0.25">
      <c r="A3" t="s">
        <v>19</v>
      </c>
      <c r="B3">
        <v>16</v>
      </c>
      <c r="C3">
        <v>50</v>
      </c>
      <c r="D3">
        <v>14</v>
      </c>
      <c r="E3">
        <v>42</v>
      </c>
      <c r="F3">
        <v>36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16263-5D64-4333-9833-056055A4A31C}">
  <dimension ref="A1:E4"/>
  <sheetViews>
    <sheetView tabSelected="1" workbookViewId="0">
      <selection activeCell="A24" sqref="A24"/>
    </sheetView>
  </sheetViews>
  <sheetFormatPr defaultRowHeight="15" x14ac:dyDescent="0.25"/>
  <cols>
    <col min="1" max="1" width="15.28515625" customWidth="1"/>
  </cols>
  <sheetData>
    <row r="1" spans="1:5" x14ac:dyDescent="0.25">
      <c r="B1" t="s">
        <v>20</v>
      </c>
      <c r="C1" t="s">
        <v>21</v>
      </c>
      <c r="D1" t="s">
        <v>22</v>
      </c>
      <c r="E1" t="s">
        <v>26</v>
      </c>
    </row>
    <row r="2" spans="1:5" x14ac:dyDescent="0.25">
      <c r="A2" t="s">
        <v>23</v>
      </c>
      <c r="B2">
        <v>45</v>
      </c>
      <c r="C2">
        <v>46</v>
      </c>
      <c r="D2">
        <v>24</v>
      </c>
      <c r="E2">
        <v>24</v>
      </c>
    </row>
    <row r="3" spans="1:5" x14ac:dyDescent="0.25">
      <c r="A3" t="s">
        <v>24</v>
      </c>
      <c r="B3">
        <v>99</v>
      </c>
      <c r="C3">
        <v>111</v>
      </c>
      <c r="D3">
        <v>56</v>
      </c>
      <c r="E3">
        <v>49</v>
      </c>
    </row>
    <row r="4" spans="1:5" x14ac:dyDescent="0.25">
      <c r="A4" t="s">
        <v>25</v>
      </c>
      <c r="B4">
        <v>250</v>
      </c>
      <c r="C4">
        <v>221</v>
      </c>
      <c r="D4">
        <v>91</v>
      </c>
      <c r="E4">
        <v>73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4</vt:i4>
      </vt:variant>
    </vt:vector>
  </HeadingPairs>
  <TitlesOfParts>
    <vt:vector size="4" baseType="lpstr">
      <vt:lpstr>Football (2)</vt:lpstr>
      <vt:lpstr>Football</vt:lpstr>
      <vt:lpstr>Basketball</vt:lpstr>
      <vt:lpstr>Volleyball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Sotiris Drikos</dc:creator>
  <cp:lastModifiedBy>Sotirios Drikos</cp:lastModifiedBy>
  <dcterms:created xsi:type="dcterms:W3CDTF">2024-12-01T16:14:34Z</dcterms:created>
  <dcterms:modified xsi:type="dcterms:W3CDTF">2025-12-03T13:22:25Z</dcterms:modified>
</cp:coreProperties>
</file>